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35" windowHeight="5355" activeTab="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</sheets>
  <definedNames>
    <definedName name="_xlnm.Print_Area" localSheetId="1">' Račun prihoda i rashoda'!$B$1:$I$7</definedName>
    <definedName name="_xlnm.Print_Area" localSheetId="0">SAŽETAK!$B$2:$L$18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" l="1"/>
  <c r="E10" i="5" l="1"/>
  <c r="E26" i="3" l="1"/>
  <c r="E10" i="3" l="1"/>
</calcChain>
</file>

<file path=xl/sharedStrings.xml><?xml version="1.0" encoding="utf-8"?>
<sst xmlns="http://schemas.openxmlformats.org/spreadsheetml/2006/main" count="233" uniqueCount="180">
  <si>
    <t>PRIHODI UKUPNO</t>
  </si>
  <si>
    <t>RASHODI UKUPNO</t>
  </si>
  <si>
    <t>RAZLIKA - VIŠAK / MANJAK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</si>
  <si>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</si>
  <si>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</si>
  <si>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</si>
  <si>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</si>
  <si>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</si>
  <si>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</si>
  <si>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</si>
  <si>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….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</si>
  <si>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</si>
  <si>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</si>
  <si>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</si>
  <si>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</si>
  <si>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</si>
  <si>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</si>
  <si>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</si>
  <si>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</si>
  <si>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</si>
  <si>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</si>
  <si>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</si>
  <si>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</si>
  <si>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</si>
  <si>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</si>
  <si>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</si>
  <si>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5=4/3*100</t>
  </si>
  <si>
    <t>UKUPNO RASHODI</t>
  </si>
  <si>
    <t>UKUPNO PRIHODI</t>
  </si>
  <si>
    <t>INDEKS**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</si>
  <si>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</si>
  <si>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</si>
  <si>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</si>
  <si>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</si>
  <si>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SAŽETAK RAČUNA PRIHODA I RASHODA</t>
  </si>
  <si>
    <t>IZVORNI PLAN ILI REBALANS N.*</t>
  </si>
  <si>
    <t>TEKUĆI PLAN N.*</t>
  </si>
  <si>
    <t xml:space="preserve">OSTVARENJE/IZVRŠENJE 
N. </t>
  </si>
  <si>
    <t xml:space="preserve"> IZVRŠENJE 
N. </t>
  </si>
  <si>
    <t xml:space="preserve">OSTVARENJE/IZVRŠENJE 
N-1. </t>
  </si>
  <si>
    <t>PRIHODI</t>
  </si>
  <si>
    <t>Tekući plan 2023. (3)</t>
  </si>
  <si>
    <t>6 Prihodi poslovanja</t>
  </si>
  <si>
    <t>63 Pomoći iz inozemstva (darovnice) i od subjekata unutar opće države</t>
  </si>
  <si>
    <t>636 Tekuće pomoći pror.koris. iz proračuna koji im nije nadležan</t>
  </si>
  <si>
    <t>6361 Tekuće pomoći pror.korisnika iz proračuna koji im nije nadležan</t>
  </si>
  <si>
    <t>6362 Kapitalne pomoći prorač. korisnika iz proračuna koji im nije nadležan</t>
  </si>
  <si>
    <t>64 Prihodi od imovine</t>
  </si>
  <si>
    <t>641 Prihodi od financijske imovine</t>
  </si>
  <si>
    <t>6413 Kamate na oročena sredstva i depozite po viđenju</t>
  </si>
  <si>
    <t>65 Prihodi od upravnih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</si>
  <si>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</si>
  <si>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</si>
  <si>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</si>
  <si>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koje proračuni i proračunski korisnici ostvare obavljanjem poslova na tržištu (vlastiti prihodi)</t>
  </si>
  <si>
    <t>6615 Prihodi od pruženih usluga</t>
  </si>
  <si>
    <t>663 Donacije od pravnih i fizičkih osoba izvan općeg proračuna i povrat donacija po protestiranim jamstvima</t>
  </si>
  <si>
    <t>6632 Kapitalne donacije</t>
  </si>
  <si>
    <t>67 Prihodi od nadležnog proračuna  i od HZZO-a</t>
  </si>
  <si>
    <t>671 Prihodi iz nadležnog proračuna za fin.red. djelatnosti pro.kor.</t>
  </si>
  <si>
    <t>6711 Prihodi iz nadležnog proračuna za financiranje rashoda poslovanja</t>
  </si>
  <si>
    <t>6712Prihodi iz nadležnog proračuna za financiranje rashoda za nabavu nefinancijske imovine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</si>
  <si>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</si>
  <si>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</si>
  <si>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</si>
  <si>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</si>
  <si>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RASHODI</t>
  </si>
  <si>
    <t>5/2*100</t>
  </si>
  <si>
    <t>31 Rashodi za zaposlene</t>
  </si>
  <si>
    <t>311 Plaće</t>
  </si>
  <si>
    <t>3111 Plaće za redovan rad</t>
  </si>
  <si>
    <t>312 Ostali rashodi za zaposlene</t>
  </si>
  <si>
    <t>3121 Ostali rashodi za zaposlene</t>
  </si>
  <si>
    <t>313 Doprinosi na plaće</t>
  </si>
  <si>
    <t>3132 Doprinos za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</si>
  <si>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</si>
  <si>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</si>
  <si>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</si>
  <si>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</si>
  <si>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</si>
  <si>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</si>
  <si>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</si>
  <si>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</si>
  <si>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</si>
  <si>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</si>
  <si>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</si>
  <si>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</si>
  <si>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</si>
  <si>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</si>
  <si>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</si>
  <si>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</si>
  <si>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</si>
  <si>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</si>
  <si>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</si>
  <si>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</si>
  <si>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</si>
  <si>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</si>
  <si>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</si>
  <si>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</si>
  <si>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</si>
  <si>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</si>
  <si>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</si>
  <si>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</si>
  <si>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</si>
  <si>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</si>
  <si>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</si>
  <si>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</si>
  <si>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</si>
  <si>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</si>
  <si>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</si>
  <si>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4 Rashodi za nabavu nefinancijske imovine</t>
  </si>
  <si>
    <t>42 Rashodi za nabavu proizvedene dugotrajne imovine</t>
  </si>
  <si>
    <t>422 Postrojenja i oprema</t>
  </si>
  <si>
    <t>45 Rashodi za dodatna ulaganja na nefinancijskoj imovini</t>
  </si>
  <si>
    <t>4511 Dodatna ulaganja na građevinskim objektima</t>
  </si>
  <si>
    <t>Izvor: 11 Opći prihodi i primici</t>
  </si>
  <si>
    <t>Izvor: 25 Vlastiti prihodi proračunskih korisnika</t>
  </si>
  <si>
    <t>3 Rashodi poslovanja</t>
  </si>
  <si>
    <t>Izvor: 29 Višak / manjak prihoda proračunskih korisnika</t>
  </si>
  <si>
    <t>Funk. klas: 0 Javnost</t>
  </si>
  <si>
    <t>68 Kazne,upravne mjere i ostali prihodi</t>
  </si>
  <si>
    <t>683 Ostali prihod</t>
  </si>
  <si>
    <t>6831 Ostali prihodi</t>
  </si>
  <si>
    <t>3233 Usluge promidžbe i informiranja</t>
  </si>
  <si>
    <t>3235 Zakupnine i najamnine</t>
  </si>
  <si>
    <t>3237 Intelektualne i osobne usluge</t>
  </si>
  <si>
    <t>3291 Naknade za rad</t>
  </si>
  <si>
    <t>3432 Negativne tečajne razlike</t>
  </si>
  <si>
    <t>383 Kazne,penali i naknade šteta</t>
  </si>
  <si>
    <t>3 RASHODI POSLOVANJA</t>
  </si>
  <si>
    <t>4223 Oprema za održavanje i zaštitu</t>
  </si>
  <si>
    <t>4227 Uređaji,strojevi i oprema</t>
  </si>
  <si>
    <t>3133 Doprinos za osig.za nezapošljavanje</t>
  </si>
  <si>
    <t>421 Građevinski objekti</t>
  </si>
  <si>
    <t>4214 Ostali građ.objekti</t>
  </si>
  <si>
    <t>4221 Uredska oprema i namještaj</t>
  </si>
  <si>
    <t>4225 Instrumenti,uređaji i strojevi</t>
  </si>
  <si>
    <t>4226 Sportska i glazbena oprema</t>
  </si>
  <si>
    <t>423 Prijevozna sredstva</t>
  </si>
  <si>
    <t>4231 Prijev. sredstva u cest. prometu</t>
  </si>
  <si>
    <t>381 Tekuće donacije</t>
  </si>
  <si>
    <t>3812 Tekuće donacije u naravi</t>
  </si>
  <si>
    <t>5/3*100</t>
  </si>
  <si>
    <t>Funk. klas: 08 Rekreacija,kultura i religija</t>
  </si>
  <si>
    <t>Funk. klas: 081 Službe rekreacije i sporta</t>
  </si>
  <si>
    <t>Izvor 11 Opći prihodi i primici</t>
  </si>
  <si>
    <t>J.U.ŠPORTSKI OBJEKTI DUBROVNIK</t>
  </si>
  <si>
    <t>REDOVNA DJELATNOST</t>
  </si>
  <si>
    <t>ADMINISTRACIJA I UPRAVLJANJE</t>
  </si>
  <si>
    <t>Izvor 11</t>
  </si>
  <si>
    <t>Opći prihodi i primici</t>
  </si>
  <si>
    <t>Rashodi za zaposlene</t>
  </si>
  <si>
    <t>Materijalni rashodi</t>
  </si>
  <si>
    <t>Financijski rashodi</t>
  </si>
  <si>
    <t>Izvor 25</t>
  </si>
  <si>
    <t>Vlastiti prihodi</t>
  </si>
  <si>
    <t>Ostale naknade</t>
  </si>
  <si>
    <t>Preneseni višak</t>
  </si>
  <si>
    <t>Kapitalno ulaganje u športu</t>
  </si>
  <si>
    <t>Rashodi za nabavu proizv.dug.imovine</t>
  </si>
  <si>
    <t>OSTVARENJE/IZVRŠENJE 
2024.</t>
  </si>
  <si>
    <t>3831 Ostale naknade štete</t>
  </si>
  <si>
    <t xml:space="preserve">OSTVARENJE/IZVRŠENJE 
2024. </t>
  </si>
  <si>
    <t>6=5/3*100</t>
  </si>
  <si>
    <t>7=5/2*100</t>
  </si>
  <si>
    <t>Rashodi za dodatna ulaganja</t>
  </si>
  <si>
    <t>IZVRŠENJE FINANCIJSKOG PLANA J.U.ŠPORTSKI OBJEKTI DUBROVNIK ZA 2025. GODINU</t>
  </si>
  <si>
    <t>IZVORNI PLAN ILI REBALANS 2025.</t>
  </si>
  <si>
    <t>TEKUĆI PLAN 2025.</t>
  </si>
  <si>
    <t>OSTVARENJE/IZVRŠENJE 
2025.</t>
  </si>
  <si>
    <t xml:space="preserve"> IZVRŠENJE 
2024.</t>
  </si>
  <si>
    <t>3214 Nakn.za korišt.privatnog auta</t>
  </si>
  <si>
    <t>4521 Dodatna ulaganja na postr.i opremi</t>
  </si>
  <si>
    <t xml:space="preserve">OSTVARENJE/IZVRŠENJE 
2025. </t>
  </si>
  <si>
    <t>IZVORNI PLAN ILI REBALANS 2025</t>
  </si>
  <si>
    <t xml:space="preserve"> IZVRŠENJE 2025
 </t>
  </si>
  <si>
    <t>7=5/3*100</t>
  </si>
  <si>
    <t>Rashodi za dod.ulaganja na nef.imovini</t>
  </si>
  <si>
    <t>Izvor: 92 Višak / manjak prihoda proračunskih korisnika</t>
  </si>
  <si>
    <t>Izvor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</si>
</sst>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i/>
      <u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4169E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u/>
      <sz val="10"/>
      <color rgb="FFFF000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3" fontId="5" fillId="3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 applyProtection="1">
      <alignment horizontal="right" wrapText="1"/>
    </xf>
    <xf numFmtId="0" fontId="8" fillId="3" borderId="1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vertical="top" wrapText="1"/>
    </xf>
    <xf numFmtId="0" fontId="17" fillId="0" borderId="3" xfId="0" applyFont="1" applyBorder="1" applyAlignment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 applyProtection="1">
      <alignment horizontal="right" wrapText="1"/>
    </xf>
    <xf numFmtId="164" fontId="5" fillId="3" borderId="3" xfId="0" applyNumberFormat="1" applyFont="1" applyFill="1" applyBorder="1" applyAlignment="1" applyProtection="1">
      <alignment horizontal="right" wrapText="1"/>
    </xf>
    <xf numFmtId="9" fontId="5" fillId="0" borderId="3" xfId="2" applyFont="1" applyFill="1" applyBorder="1" applyAlignment="1">
      <alignment horizontal="right"/>
    </xf>
    <xf numFmtId="10" fontId="5" fillId="0" borderId="3" xfId="2" applyNumberFormat="1" applyFont="1" applyFill="1" applyBorder="1" applyAlignment="1">
      <alignment horizontal="right"/>
    </xf>
    <xf numFmtId="9" fontId="5" fillId="0" borderId="3" xfId="2" applyNumberFormat="1" applyFont="1" applyFill="1" applyBorder="1" applyAlignment="1">
      <alignment horizontal="right"/>
    </xf>
    <xf numFmtId="10" fontId="5" fillId="3" borderId="3" xfId="0" applyNumberFormat="1" applyFont="1" applyFill="1" applyBorder="1" applyAlignment="1">
      <alignment horizontal="right"/>
    </xf>
    <xf numFmtId="9" fontId="5" fillId="0" borderId="3" xfId="2" applyFont="1" applyBorder="1" applyAlignment="1">
      <alignment horizontal="right"/>
    </xf>
    <xf numFmtId="9" fontId="5" fillId="3" borderId="3" xfId="2" applyFont="1" applyFill="1" applyBorder="1" applyAlignment="1">
      <alignment horizontal="right"/>
    </xf>
    <xf numFmtId="10" fontId="5" fillId="3" borderId="3" xfId="2" applyNumberFormat="1" applyFont="1" applyFill="1" applyBorder="1" applyAlignment="1">
      <alignment horizontal="right"/>
    </xf>
    <xf numFmtId="10" fontId="5" fillId="0" borderId="3" xfId="2" applyNumberFormat="1" applyFont="1" applyBorder="1" applyAlignment="1">
      <alignment horizontal="right"/>
    </xf>
    <xf numFmtId="0" fontId="19" fillId="2" borderId="0" xfId="0" applyNumberFormat="1" applyFont="1" applyFill="1" applyBorder="1" applyAlignment="1" applyProtection="1">
      <alignment vertical="center" wrapText="1"/>
    </xf>
    <xf numFmtId="0" fontId="4" fillId="2" borderId="0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21" fillId="0" borderId="3" xfId="0" applyFont="1" applyBorder="1" applyAlignment="1">
      <alignment horizontal="center"/>
    </xf>
    <xf numFmtId="0" fontId="22" fillId="0" borderId="3" xfId="0" applyFont="1" applyBorder="1"/>
    <xf numFmtId="0" fontId="23" fillId="6" borderId="3" xfId="0" applyFont="1" applyFill="1" applyBorder="1" applyAlignment="1">
      <alignment vertical="center" wrapText="1"/>
    </xf>
    <xf numFmtId="4" fontId="24" fillId="6" borderId="3" xfId="0" applyNumberFormat="1" applyFont="1" applyFill="1" applyBorder="1" applyAlignment="1">
      <alignment horizontal="right" vertical="center" wrapText="1"/>
    </xf>
    <xf numFmtId="10" fontId="24" fillId="6" borderId="3" xfId="2" applyNumberFormat="1" applyFont="1" applyFill="1" applyBorder="1" applyAlignment="1">
      <alignment horizontal="right" vertical="center" wrapText="1"/>
    </xf>
    <xf numFmtId="0" fontId="24" fillId="7" borderId="3" xfId="0" applyFont="1" applyFill="1" applyBorder="1" applyAlignment="1">
      <alignment vertical="center" wrapText="1"/>
    </xf>
    <xf numFmtId="4" fontId="24" fillId="7" borderId="3" xfId="0" applyNumberFormat="1" applyFont="1" applyFill="1" applyBorder="1" applyAlignment="1">
      <alignment horizontal="right" vertical="center" wrapText="1"/>
    </xf>
    <xf numFmtId="10" fontId="24" fillId="7" borderId="3" xfId="2" applyNumberFormat="1" applyFont="1" applyFill="1" applyBorder="1" applyAlignment="1">
      <alignment horizontal="right" vertical="center" wrapText="1"/>
    </xf>
    <xf numFmtId="0" fontId="25" fillId="8" borderId="3" xfId="0" applyFont="1" applyFill="1" applyBorder="1" applyAlignment="1">
      <alignment vertical="center" wrapText="1"/>
    </xf>
    <xf numFmtId="4" fontId="26" fillId="8" borderId="3" xfId="0" applyNumberFormat="1" applyFont="1" applyFill="1" applyBorder="1" applyAlignment="1">
      <alignment horizontal="right" vertical="center" wrapText="1"/>
    </xf>
    <xf numFmtId="0" fontId="26" fillId="8" borderId="3" xfId="0" applyFont="1" applyFill="1" applyBorder="1" applyAlignment="1">
      <alignment horizontal="right" vertical="center" wrapText="1"/>
    </xf>
    <xf numFmtId="10" fontId="26" fillId="8" borderId="3" xfId="2" applyNumberFormat="1" applyFont="1" applyFill="1" applyBorder="1" applyAlignment="1">
      <alignment horizontal="right" vertical="center" wrapText="1"/>
    </xf>
    <xf numFmtId="0" fontId="23" fillId="7" borderId="3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horizontal="right" vertical="center" wrapText="1"/>
    </xf>
    <xf numFmtId="9" fontId="26" fillId="8" borderId="3" xfId="2" applyNumberFormat="1" applyFont="1" applyFill="1" applyBorder="1" applyAlignment="1">
      <alignment horizontal="right" vertical="center" wrapText="1"/>
    </xf>
    <xf numFmtId="9" fontId="24" fillId="7" borderId="3" xfId="2" applyFont="1" applyFill="1" applyBorder="1" applyAlignment="1">
      <alignment horizontal="right" vertical="center" wrapText="1"/>
    </xf>
    <xf numFmtId="4" fontId="23" fillId="7" borderId="3" xfId="0" applyNumberFormat="1" applyFont="1" applyFill="1" applyBorder="1" applyAlignment="1">
      <alignment vertical="center" wrapText="1"/>
    </xf>
    <xf numFmtId="0" fontId="27" fillId="8" borderId="3" xfId="0" applyFont="1" applyFill="1" applyBorder="1" applyAlignment="1">
      <alignment vertical="center" wrapText="1"/>
    </xf>
    <xf numFmtId="0" fontId="27" fillId="8" borderId="3" xfId="0" applyFont="1" applyFill="1" applyBorder="1" applyAlignment="1">
      <alignment horizontal="left" vertical="center" wrapText="1"/>
    </xf>
    <xf numFmtId="0" fontId="24" fillId="6" borderId="3" xfId="0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right" vertical="center" wrapText="1"/>
    </xf>
    <xf numFmtId="4" fontId="24" fillId="8" borderId="3" xfId="0" applyNumberFormat="1" applyFont="1" applyFill="1" applyBorder="1" applyAlignment="1">
      <alignment horizontal="right" vertical="center" wrapText="1"/>
    </xf>
    <xf numFmtId="0" fontId="24" fillId="8" borderId="3" xfId="0" applyFont="1" applyFill="1" applyBorder="1" applyAlignment="1">
      <alignment horizontal="right" vertical="center" wrapText="1"/>
    </xf>
    <xf numFmtId="10" fontId="24" fillId="8" borderId="3" xfId="2" applyNumberFormat="1" applyFont="1" applyFill="1" applyBorder="1" applyAlignment="1">
      <alignment horizontal="right" vertical="center" wrapText="1"/>
    </xf>
    <xf numFmtId="10" fontId="13" fillId="2" borderId="3" xfId="2" applyNumberFormat="1" applyFont="1" applyFill="1" applyBorder="1" applyAlignment="1">
      <alignment horizontal="right" vertical="center" wrapText="1"/>
    </xf>
    <xf numFmtId="0" fontId="28" fillId="2" borderId="7" xfId="0" applyFont="1" applyFill="1" applyBorder="1" applyAlignment="1">
      <alignment horizontal="right" vertical="center" wrapText="1"/>
    </xf>
    <xf numFmtId="0" fontId="26" fillId="8" borderId="3" xfId="0" applyFont="1" applyFill="1" applyBorder="1" applyAlignment="1">
      <alignment vertical="center" wrapText="1"/>
    </xf>
    <xf numFmtId="43" fontId="26" fillId="8" borderId="3" xfId="3" applyFont="1" applyFill="1" applyBorder="1" applyAlignment="1">
      <alignment horizontal="right" vertical="center" wrapText="1"/>
    </xf>
    <xf numFmtId="0" fontId="24" fillId="6" borderId="3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horizontal="right" vertical="center" wrapText="1"/>
    </xf>
    <xf numFmtId="4" fontId="1" fillId="0" borderId="0" xfId="0" applyNumberFormat="1" applyFont="1"/>
    <xf numFmtId="0" fontId="1" fillId="0" borderId="0" xfId="0" applyFont="1"/>
    <xf numFmtId="10" fontId="24" fillId="8" borderId="8" xfId="2" applyNumberFormat="1" applyFont="1" applyFill="1" applyBorder="1" applyAlignment="1">
      <alignment horizontal="right" vertical="center" wrapText="1"/>
    </xf>
    <xf numFmtId="10" fontId="1" fillId="0" borderId="0" xfId="2" applyNumberFormat="1" applyFont="1"/>
    <xf numFmtId="4" fontId="13" fillId="8" borderId="3" xfId="0" applyNumberFormat="1" applyFont="1" applyFill="1" applyBorder="1" applyAlignment="1">
      <alignment horizontal="center" vertical="center" wrapText="1"/>
    </xf>
    <xf numFmtId="10" fontId="13" fillId="8" borderId="3" xfId="2" applyNumberFormat="1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4" fontId="26" fillId="8" borderId="3" xfId="0" applyNumberFormat="1" applyFont="1" applyFill="1" applyBorder="1" applyAlignment="1">
      <alignment horizontal="center" vertical="center" wrapText="1"/>
    </xf>
    <xf numFmtId="10" fontId="22" fillId="8" borderId="3" xfId="2" applyNumberFormat="1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left" vertical="center" wrapText="1"/>
    </xf>
    <xf numFmtId="0" fontId="26" fillId="8" borderId="3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10" fontId="13" fillId="2" borderId="3" xfId="2" applyNumberFormat="1" applyFont="1" applyFill="1" applyBorder="1" applyAlignment="1">
      <alignment vertical="center" wrapText="1"/>
    </xf>
    <xf numFmtId="0" fontId="22" fillId="8" borderId="3" xfId="0" applyFont="1" applyFill="1" applyBorder="1" applyAlignment="1">
      <alignment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8" borderId="3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vertical="center" wrapText="1"/>
    </xf>
    <xf numFmtId="0" fontId="29" fillId="8" borderId="3" xfId="0" applyFont="1" applyFill="1" applyBorder="1" applyAlignment="1">
      <alignment vertical="center" wrapText="1"/>
    </xf>
    <xf numFmtId="0" fontId="14" fillId="3" borderId="7" xfId="0" applyNumberFormat="1" applyFont="1" applyFill="1" applyBorder="1" applyAlignment="1" applyProtection="1">
      <alignment horizontal="center" vertical="center" wrapText="1"/>
    </xf>
    <xf numFmtId="3" fontId="3" fillId="2" borderId="9" xfId="0" applyNumberFormat="1" applyFont="1" applyFill="1" applyBorder="1" applyAlignment="1">
      <alignment horizontal="right"/>
    </xf>
    <xf numFmtId="0" fontId="0" fillId="0" borderId="9" xfId="0" applyBorder="1"/>
    <xf numFmtId="4" fontId="17" fillId="8" borderId="3" xfId="0" applyNumberFormat="1" applyFont="1" applyFill="1" applyBorder="1" applyAlignment="1">
      <alignment horizontal="right" vertical="center" wrapText="1"/>
    </xf>
    <xf numFmtId="0" fontId="17" fillId="8" borderId="3" xfId="0" applyFont="1" applyFill="1" applyBorder="1" applyAlignment="1">
      <alignment horizontal="right" vertical="center" wrapText="1"/>
    </xf>
    <xf numFmtId="0" fontId="13" fillId="0" borderId="3" xfId="0" applyFont="1" applyBorder="1"/>
    <xf numFmtId="4" fontId="5" fillId="3" borderId="3" xfId="0" applyNumberFormat="1" applyFont="1" applyFill="1" applyBorder="1" applyAlignment="1" applyProtection="1">
      <alignment horizontal="right" vertical="center" wrapText="1"/>
    </xf>
    <xf numFmtId="3" fontId="26" fillId="8" borderId="3" xfId="0" applyNumberFormat="1" applyFont="1" applyFill="1" applyBorder="1" applyAlignment="1">
      <alignment horizontal="right" vertical="center" wrapText="1"/>
    </xf>
    <xf numFmtId="3" fontId="24" fillId="7" borderId="3" xfId="0" applyNumberFormat="1" applyFont="1" applyFill="1" applyBorder="1" applyAlignment="1">
      <alignment horizontal="right" vertical="center" wrapText="1"/>
    </xf>
    <xf numFmtId="4" fontId="24" fillId="0" borderId="3" xfId="0" applyNumberFormat="1" applyFont="1" applyFill="1" applyBorder="1" applyAlignment="1">
      <alignment horizontal="right" vertical="center" wrapText="1"/>
    </xf>
    <xf numFmtId="10" fontId="24" fillId="0" borderId="3" xfId="2" applyNumberFormat="1" applyFont="1" applyFill="1" applyBorder="1" applyAlignment="1">
      <alignment horizontal="right" vertical="center" wrapText="1"/>
    </xf>
    <xf numFmtId="0" fontId="26" fillId="0" borderId="3" xfId="0" applyFont="1" applyFill="1" applyBorder="1" applyAlignment="1">
      <alignment vertical="center" wrapText="1"/>
    </xf>
    <xf numFmtId="4" fontId="26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4" fontId="6" fillId="3" borderId="3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vertical="center" wrapText="1"/>
    </xf>
    <xf numFmtId="4" fontId="6" fillId="3" borderId="3" xfId="0" applyNumberFormat="1" applyFont="1" applyFill="1" applyBorder="1" applyAlignment="1" applyProtection="1">
      <alignment vertical="center" wrapText="1"/>
    </xf>
    <xf numFmtId="4" fontId="22" fillId="8" borderId="3" xfId="0" applyNumberFormat="1" applyFont="1" applyFill="1" applyBorder="1" applyAlignment="1">
      <alignment vertical="center" wrapText="1"/>
    </xf>
    <xf numFmtId="4" fontId="13" fillId="8" borderId="3" xfId="0" applyNumberFormat="1" applyFont="1" applyFill="1" applyBorder="1" applyAlignment="1">
      <alignment horizontal="right" vertical="center" wrapText="1"/>
    </xf>
    <xf numFmtId="9" fontId="24" fillId="8" borderId="3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10" fontId="5" fillId="3" borderId="3" xfId="0" applyNumberFormat="1" applyFont="1" applyFill="1" applyBorder="1" applyAlignment="1" applyProtection="1">
      <alignment horizontal="center" vertical="center" wrapText="1"/>
    </xf>
    <xf numFmtId="10" fontId="5" fillId="3" borderId="3" xfId="0" applyNumberFormat="1" applyFont="1" applyFill="1" applyBorder="1" applyAlignment="1" applyProtection="1">
      <alignment vertical="center" wrapText="1"/>
    </xf>
    <xf numFmtId="0" fontId="24" fillId="9" borderId="3" xfId="0" applyFont="1" applyFill="1" applyBorder="1" applyAlignment="1">
      <alignment vertical="center" wrapText="1"/>
    </xf>
    <xf numFmtId="0" fontId="24" fillId="9" borderId="3" xfId="0" applyFont="1" applyFill="1" applyBorder="1" applyAlignment="1">
      <alignment horizontal="right" vertical="center" wrapText="1"/>
    </xf>
    <xf numFmtId="0" fontId="26" fillId="9" borderId="3" xfId="0" applyFont="1" applyFill="1" applyBorder="1" applyAlignment="1">
      <alignment horizontal="right" vertical="center" wrapText="1"/>
    </xf>
    <xf numFmtId="10" fontId="26" fillId="9" borderId="3" xfId="2" applyNumberFormat="1" applyFont="1" applyFill="1" applyBorder="1" applyAlignment="1">
      <alignment horizontal="right" vertical="center" wrapText="1"/>
    </xf>
    <xf numFmtId="0" fontId="24" fillId="10" borderId="3" xfId="0" applyFont="1" applyFill="1" applyBorder="1" applyAlignment="1">
      <alignment vertical="center" wrapText="1"/>
    </xf>
    <xf numFmtId="0" fontId="24" fillId="10" borderId="3" xfId="0" applyFont="1" applyFill="1" applyBorder="1" applyAlignment="1">
      <alignment horizontal="right" vertical="center" wrapText="1"/>
    </xf>
    <xf numFmtId="4" fontId="24" fillId="10" borderId="3" xfId="0" applyNumberFormat="1" applyFont="1" applyFill="1" applyBorder="1" applyAlignment="1">
      <alignment horizontal="right" vertical="center" wrapText="1"/>
    </xf>
    <xf numFmtId="10" fontId="24" fillId="10" borderId="3" xfId="2" applyNumberFormat="1" applyFont="1" applyFill="1" applyBorder="1" applyAlignment="1">
      <alignment horizontal="right" vertical="center" wrapText="1"/>
    </xf>
    <xf numFmtId="0" fontId="31" fillId="9" borderId="3" xfId="0" applyFont="1" applyFill="1" applyBorder="1" applyAlignment="1">
      <alignment horizontal="left" vertical="center" wrapText="1"/>
    </xf>
    <xf numFmtId="4" fontId="24" fillId="9" borderId="3" xfId="0" applyNumberFormat="1" applyFont="1" applyFill="1" applyBorder="1" applyAlignment="1">
      <alignment horizontal="right" vertical="center" wrapText="1"/>
    </xf>
    <xf numFmtId="4" fontId="26" fillId="9" borderId="3" xfId="0" applyNumberFormat="1" applyFont="1" applyFill="1" applyBorder="1" applyAlignment="1">
      <alignment horizontal="right" vertical="center" wrapText="1"/>
    </xf>
    <xf numFmtId="10" fontId="17" fillId="8" borderId="3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19" fillId="5" borderId="0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7" borderId="0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15" fillId="2" borderId="0" xfId="0" applyFont="1" applyFill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</cellXfs>
  <cellStyles count="4">
    <cellStyle name="Normalno" xfId="0" builtinId="0"/>
    <cellStyle name="Obično_List4" xfId="1"/>
    <cellStyle name="Postotak" xfId="2" builtinId="5"/>
    <cellStyle name="Zarez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selection activeCell="A2" sqref="A2:L19"/>
    </sheetView>
  </sheetViews>
  <sheetFormatPr defaultRowHeight="15" x14ac:dyDescent="0.25"/>
  <cols>
    <col min="2" max="2" width="8.85546875" customWidth="1"/>
    <col min="6" max="10" width="25.28515625" customWidth="1"/>
    <col min="11" max="12" width="15.7109375" customWidth="1"/>
    <col min="13" max="13" width="25.28515625" customWidth="1"/>
  </cols>
  <sheetData>
    <row r="1" spans="1:13" ht="14.45" x14ac:dyDescent="0.3">
      <c r="A1" s="184"/>
      <c r="B1" s="184"/>
      <c r="C1" s="184"/>
      <c r="D1" s="184"/>
      <c r="E1" s="184"/>
      <c r="F1" s="184"/>
      <c r="G1" s="184"/>
      <c r="H1" s="184"/>
      <c r="I1" s="184"/>
    </row>
    <row r="2" spans="1:13" ht="70.900000000000006" customHeight="1" x14ac:dyDescent="0.25">
      <c r="B2" s="192" t="s">
        <v>166</v>
      </c>
      <c r="C2" s="192"/>
      <c r="D2" s="192"/>
      <c r="E2" s="192"/>
      <c r="F2" s="192"/>
      <c r="G2" s="192"/>
      <c r="H2" s="192"/>
      <c r="I2" s="192"/>
      <c r="J2" s="192"/>
      <c r="K2" s="65"/>
      <c r="L2" s="65"/>
      <c r="M2" s="24"/>
    </row>
    <row r="3" spans="1:13" ht="18" customHeight="1" x14ac:dyDescent="0.3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2"/>
    </row>
    <row r="4" spans="1:13" ht="15.75" customHeight="1" x14ac:dyDescent="0.25">
      <c r="B4" s="186" t="s">
        <v>7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23"/>
    </row>
    <row r="5" spans="1:13" ht="17.45" x14ac:dyDescent="0.3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3"/>
    </row>
    <row r="6" spans="1:13" ht="18" customHeight="1" x14ac:dyDescent="0.25">
      <c r="B6" s="186" t="s">
        <v>30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22"/>
    </row>
    <row r="7" spans="1:13" ht="18" customHeight="1" x14ac:dyDescent="0.3"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22"/>
    </row>
    <row r="8" spans="1:13" ht="18" customHeight="1" x14ac:dyDescent="0.25">
      <c r="B8" s="191" t="s">
        <v>34</v>
      </c>
      <c r="C8" s="191"/>
      <c r="D8" s="191"/>
      <c r="E8" s="191"/>
      <c r="F8" s="191"/>
      <c r="G8" s="47"/>
      <c r="H8" s="43"/>
      <c r="I8" s="43"/>
      <c r="J8" s="43"/>
      <c r="K8" s="44"/>
      <c r="L8" s="44"/>
    </row>
    <row r="9" spans="1:13" ht="25.5" x14ac:dyDescent="0.25">
      <c r="B9" s="188" t="s">
        <v>3</v>
      </c>
      <c r="C9" s="188"/>
      <c r="D9" s="188"/>
      <c r="E9" s="188"/>
      <c r="F9" s="188"/>
      <c r="G9" s="26" t="s">
        <v>160</v>
      </c>
      <c r="H9" s="26" t="s">
        <v>167</v>
      </c>
      <c r="I9" s="26" t="s">
        <v>168</v>
      </c>
      <c r="J9" s="26" t="s">
        <v>169</v>
      </c>
      <c r="K9" s="26" t="s">
        <v>11</v>
      </c>
      <c r="L9" s="26" t="s">
        <v>29</v>
      </c>
    </row>
    <row r="10" spans="1:13" ht="14.45" x14ac:dyDescent="0.3">
      <c r="B10" s="189">
        <v>1</v>
      </c>
      <c r="C10" s="189"/>
      <c r="D10" s="189"/>
      <c r="E10" s="189"/>
      <c r="F10" s="190"/>
      <c r="G10" s="31">
        <v>2</v>
      </c>
      <c r="H10" s="30">
        <v>3</v>
      </c>
      <c r="I10" s="30">
        <v>4</v>
      </c>
      <c r="J10" s="30">
        <v>5</v>
      </c>
      <c r="K10" s="30" t="s">
        <v>16</v>
      </c>
      <c r="L10" s="30" t="s">
        <v>17</v>
      </c>
    </row>
    <row r="11" spans="1:13" ht="14.45" x14ac:dyDescent="0.3">
      <c r="B11" s="177" t="s">
        <v>13</v>
      </c>
      <c r="C11" s="178"/>
      <c r="D11" s="178"/>
      <c r="E11" s="178"/>
      <c r="F11" s="179"/>
      <c r="G11" s="133">
        <v>1733703.5</v>
      </c>
      <c r="H11" s="50">
        <v>2407380</v>
      </c>
      <c r="I11" s="54">
        <v>2407380</v>
      </c>
      <c r="J11" s="48">
        <v>2086465.52</v>
      </c>
      <c r="K11" s="59">
        <v>1.2035</v>
      </c>
      <c r="L11" s="58">
        <v>0.86670000000000003</v>
      </c>
    </row>
    <row r="12" spans="1:13" ht="14.45" x14ac:dyDescent="0.3">
      <c r="B12" s="180" t="s">
        <v>12</v>
      </c>
      <c r="C12" s="179"/>
      <c r="D12" s="179"/>
      <c r="E12" s="179"/>
      <c r="F12" s="179"/>
      <c r="G12" s="25">
        <v>320</v>
      </c>
      <c r="H12" s="50"/>
      <c r="I12" s="54"/>
      <c r="J12" s="48"/>
      <c r="K12" s="57"/>
      <c r="L12" s="58"/>
    </row>
    <row r="13" spans="1:13" ht="14.45" x14ac:dyDescent="0.3">
      <c r="B13" s="174" t="s">
        <v>0</v>
      </c>
      <c r="C13" s="175"/>
      <c r="D13" s="175"/>
      <c r="E13" s="175"/>
      <c r="F13" s="176"/>
      <c r="G13" s="132">
        <v>1734023.5</v>
      </c>
      <c r="H13" s="51">
        <v>2407380</v>
      </c>
      <c r="I13" s="54">
        <v>2407380</v>
      </c>
      <c r="J13" s="49">
        <v>2086465.5</v>
      </c>
      <c r="K13" s="60">
        <v>1.3</v>
      </c>
      <c r="L13" s="63">
        <v>0.86670000000000003</v>
      </c>
    </row>
    <row r="14" spans="1:13" x14ac:dyDescent="0.25">
      <c r="B14" s="183" t="s">
        <v>14</v>
      </c>
      <c r="C14" s="178"/>
      <c r="D14" s="178"/>
      <c r="E14" s="178"/>
      <c r="F14" s="178"/>
      <c r="G14" s="134">
        <v>1646910.5</v>
      </c>
      <c r="H14" s="50">
        <v>1902780</v>
      </c>
      <c r="I14" s="54">
        <v>1902780</v>
      </c>
      <c r="J14" s="48">
        <v>1806355.5</v>
      </c>
      <c r="K14" s="57"/>
      <c r="L14" s="58"/>
    </row>
    <row r="15" spans="1:13" ht="14.45" x14ac:dyDescent="0.3">
      <c r="B15" s="181" t="s">
        <v>15</v>
      </c>
      <c r="C15" s="179"/>
      <c r="D15" s="179"/>
      <c r="E15" s="179"/>
      <c r="F15" s="179"/>
      <c r="G15" s="133">
        <v>58932.9</v>
      </c>
      <c r="H15" s="53">
        <v>568121</v>
      </c>
      <c r="I15" s="54">
        <v>568121</v>
      </c>
      <c r="J15" s="52">
        <v>546461.13</v>
      </c>
      <c r="K15" s="61"/>
      <c r="L15" s="64"/>
    </row>
    <row r="16" spans="1:13" ht="14.45" x14ac:dyDescent="0.3">
      <c r="B16" s="19" t="s">
        <v>1</v>
      </c>
      <c r="C16" s="42"/>
      <c r="D16" s="42"/>
      <c r="E16" s="42"/>
      <c r="F16" s="42"/>
      <c r="G16" s="132">
        <v>1705843.4</v>
      </c>
      <c r="H16" s="17">
        <v>2470901</v>
      </c>
      <c r="I16" s="54">
        <v>2470901</v>
      </c>
      <c r="J16" s="49">
        <v>2352816.6</v>
      </c>
      <c r="K16" s="62">
        <v>1.3793</v>
      </c>
      <c r="L16" s="63">
        <v>0.95220000000000005</v>
      </c>
    </row>
    <row r="17" spans="2:13" x14ac:dyDescent="0.25">
      <c r="B17" s="182" t="s">
        <v>2</v>
      </c>
      <c r="C17" s="175"/>
      <c r="D17" s="175"/>
      <c r="E17" s="175"/>
      <c r="F17" s="175"/>
      <c r="G17" s="135">
        <v>28180.1</v>
      </c>
      <c r="H17" s="18">
        <v>63521</v>
      </c>
      <c r="I17" s="55">
        <v>63521</v>
      </c>
      <c r="J17" s="56">
        <v>266351.09999999998</v>
      </c>
      <c r="K17" s="18"/>
      <c r="L17" s="18"/>
    </row>
    <row r="18" spans="2:13" ht="18" x14ac:dyDescent="0.25"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"/>
    </row>
    <row r="20" spans="2:13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32"/>
    </row>
    <row r="21" spans="2:13" x14ac:dyDescent="0.25"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</row>
    <row r="22" spans="2:13" ht="15" customHeight="1" x14ac:dyDescent="0.25"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</row>
    <row r="23" spans="2:13" ht="15" customHeight="1" x14ac:dyDescent="0.25"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</row>
    <row r="24" spans="2:13" ht="15" customHeight="1" x14ac:dyDescent="0.25"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</row>
    <row r="25" spans="2:13" ht="36.75" customHeight="1" x14ac:dyDescent="0.25"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</row>
    <row r="26" spans="2:13" ht="15" customHeight="1" x14ac:dyDescent="0.25"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</row>
    <row r="27" spans="2:13" x14ac:dyDescent="0.25"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</row>
  </sheetData>
  <mergeCells count="22">
    <mergeCell ref="A1:I1"/>
    <mergeCell ref="B23:L23"/>
    <mergeCell ref="B3:L3"/>
    <mergeCell ref="B5:L5"/>
    <mergeCell ref="B7:L7"/>
    <mergeCell ref="B18:L18"/>
    <mergeCell ref="B6:L6"/>
    <mergeCell ref="B4:L4"/>
    <mergeCell ref="B9:F9"/>
    <mergeCell ref="B10:F10"/>
    <mergeCell ref="B8:F8"/>
    <mergeCell ref="B2:J2"/>
    <mergeCell ref="B24:L25"/>
    <mergeCell ref="B26:L27"/>
    <mergeCell ref="B13:F13"/>
    <mergeCell ref="B11:F11"/>
    <mergeCell ref="B12:F12"/>
    <mergeCell ref="B15:F15"/>
    <mergeCell ref="B17:F17"/>
    <mergeCell ref="B14:F14"/>
    <mergeCell ref="B21:L21"/>
    <mergeCell ref="B22:L22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topLeftCell="A84" zoomScale="90" zoomScaleNormal="90" workbookViewId="0">
      <selection activeCell="D98" sqref="D98"/>
    </sheetView>
  </sheetViews>
  <sheetFormatPr defaultRowHeight="15" x14ac:dyDescent="0.25"/>
  <cols>
    <col min="2" max="2" width="36.42578125" customWidth="1"/>
    <col min="3" max="4" width="20.42578125" customWidth="1"/>
    <col min="5" max="5" width="20.42578125" hidden="1" customWidth="1"/>
    <col min="6" max="6" width="20.42578125" customWidth="1"/>
    <col min="7" max="7" width="12.7109375" customWidth="1"/>
    <col min="8" max="8" width="12.28515625" customWidth="1"/>
    <col min="9" max="10" width="25.28515625" customWidth="1"/>
    <col min="11" max="12" width="15.7109375" customWidth="1"/>
  </cols>
  <sheetData>
    <row r="1" spans="1:12" ht="17.45" x14ac:dyDescent="0.3"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15.75" customHeight="1" x14ac:dyDescent="0.25">
      <c r="A2" s="193" t="s">
        <v>7</v>
      </c>
      <c r="B2" s="193"/>
      <c r="C2" s="193"/>
      <c r="D2" s="193"/>
      <c r="E2" s="193"/>
      <c r="F2" s="193"/>
      <c r="G2" s="66"/>
      <c r="H2" s="66"/>
      <c r="I2" s="66"/>
      <c r="J2" s="66"/>
      <c r="K2" s="66"/>
      <c r="L2" s="66"/>
    </row>
    <row r="3" spans="1:12" ht="17.45" customHeight="1" x14ac:dyDescent="0.3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5.75" customHeight="1" x14ac:dyDescent="0.25">
      <c r="A4" s="194" t="s">
        <v>32</v>
      </c>
      <c r="B4" s="194"/>
      <c r="C4" s="194"/>
      <c r="D4" s="194"/>
      <c r="E4" s="194"/>
      <c r="F4" s="194"/>
      <c r="G4" s="66"/>
      <c r="H4" s="66"/>
      <c r="I4" s="66"/>
      <c r="J4" s="66"/>
      <c r="K4" s="66"/>
      <c r="L4" s="66"/>
    </row>
    <row r="5" spans="1:12" ht="17.45" customHeight="1" x14ac:dyDescent="0.3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ht="15.75" customHeight="1" x14ac:dyDescent="0.25">
      <c r="A6" s="194" t="s">
        <v>18</v>
      </c>
      <c r="B6" s="194"/>
      <c r="C6" s="194"/>
      <c r="D6" s="194"/>
      <c r="E6" s="194"/>
      <c r="F6" s="194"/>
      <c r="G6" s="66"/>
      <c r="H6" s="66"/>
      <c r="I6" s="66"/>
      <c r="J6" s="66"/>
      <c r="K6" s="66"/>
      <c r="L6" s="66"/>
    </row>
    <row r="7" spans="1:12" ht="17.45" customHeight="1" x14ac:dyDescent="0.3"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2" ht="45" customHeight="1" x14ac:dyDescent="0.25">
      <c r="B8" s="69" t="s">
        <v>40</v>
      </c>
      <c r="C8" s="33" t="s">
        <v>160</v>
      </c>
      <c r="D8" s="33" t="s">
        <v>167</v>
      </c>
      <c r="E8" s="33" t="s">
        <v>41</v>
      </c>
      <c r="F8" s="33" t="s">
        <v>169</v>
      </c>
      <c r="G8" s="33" t="s">
        <v>11</v>
      </c>
      <c r="H8" s="33" t="s">
        <v>29</v>
      </c>
    </row>
    <row r="9" spans="1:12" x14ac:dyDescent="0.25">
      <c r="B9" s="70"/>
      <c r="C9" s="33">
        <v>2</v>
      </c>
      <c r="D9" s="33">
        <v>3</v>
      </c>
      <c r="E9" s="33">
        <v>4</v>
      </c>
      <c r="F9" s="33">
        <v>5</v>
      </c>
      <c r="G9" s="33" t="s">
        <v>142</v>
      </c>
      <c r="H9" s="33" t="s">
        <v>67</v>
      </c>
    </row>
    <row r="10" spans="1:12" x14ac:dyDescent="0.25">
      <c r="B10" s="71" t="s">
        <v>42</v>
      </c>
      <c r="C10" s="72">
        <v>1733703.47</v>
      </c>
      <c r="D10" s="72">
        <v>2407380</v>
      </c>
      <c r="E10" s="72">
        <f>945756+E26</f>
        <v>3192786</v>
      </c>
      <c r="F10" s="72">
        <v>2086465.52</v>
      </c>
      <c r="G10" s="73">
        <v>0.86670000000000003</v>
      </c>
      <c r="H10" s="73">
        <v>1.2030000000000001</v>
      </c>
    </row>
    <row r="11" spans="1:12" ht="25.5" x14ac:dyDescent="0.25">
      <c r="B11" s="74" t="s">
        <v>43</v>
      </c>
      <c r="C11" s="75"/>
      <c r="D11" s="75"/>
      <c r="E11" s="75">
        <v>917246</v>
      </c>
      <c r="F11" s="75"/>
      <c r="G11" s="76"/>
      <c r="H11" s="76"/>
    </row>
    <row r="12" spans="1:12" ht="25.5" x14ac:dyDescent="0.25">
      <c r="B12" s="77" t="s">
        <v>44</v>
      </c>
      <c r="C12" s="78"/>
      <c r="D12" s="79">
        <v>0</v>
      </c>
      <c r="E12" s="79">
        <v>0</v>
      </c>
      <c r="F12" s="78"/>
      <c r="G12" s="80"/>
      <c r="H12" s="80"/>
    </row>
    <row r="13" spans="1:12" ht="25.5" x14ac:dyDescent="0.25">
      <c r="B13" s="77" t="s">
        <v>45</v>
      </c>
      <c r="C13" s="78"/>
      <c r="D13" s="79">
        <v>0</v>
      </c>
      <c r="E13" s="79">
        <v>0</v>
      </c>
      <c r="F13" s="78"/>
      <c r="G13" s="80"/>
      <c r="H13" s="80"/>
    </row>
    <row r="14" spans="1:12" ht="25.5" x14ac:dyDescent="0.25">
      <c r="B14" s="77" t="s">
        <v>46</v>
      </c>
      <c r="C14" s="78"/>
      <c r="D14" s="79">
        <v>0</v>
      </c>
      <c r="E14" s="79">
        <v>0</v>
      </c>
      <c r="F14" s="78"/>
      <c r="G14" s="80"/>
      <c r="H14" s="80"/>
    </row>
    <row r="15" spans="1:12" x14ac:dyDescent="0.25">
      <c r="B15" s="81" t="s">
        <v>47</v>
      </c>
      <c r="C15" s="82">
        <v>0.09</v>
      </c>
      <c r="D15" s="82"/>
      <c r="E15" s="82">
        <v>10</v>
      </c>
      <c r="F15" s="82">
        <v>1.17</v>
      </c>
      <c r="G15" s="76"/>
      <c r="H15" s="76"/>
    </row>
    <row r="16" spans="1:12" x14ac:dyDescent="0.25">
      <c r="B16" s="77" t="s">
        <v>48</v>
      </c>
      <c r="C16" s="79">
        <v>1.05</v>
      </c>
      <c r="D16" s="79">
        <v>0</v>
      </c>
      <c r="E16" s="79">
        <v>0</v>
      </c>
      <c r="F16" s="79">
        <v>1.17</v>
      </c>
      <c r="G16" s="80"/>
      <c r="H16" s="80"/>
    </row>
    <row r="17" spans="2:8" ht="25.5" x14ac:dyDescent="0.25">
      <c r="B17" s="77" t="s">
        <v>49</v>
      </c>
      <c r="C17" s="79">
        <v>1.05</v>
      </c>
      <c r="D17" s="79">
        <v>0</v>
      </c>
      <c r="E17" s="79">
        <v>0</v>
      </c>
      <c r="F17" s="79">
        <v>1.17</v>
      </c>
      <c r="G17" s="80"/>
      <c r="H17" s="83"/>
    </row>
    <row r="18" spans="2:8" ht="38.25" x14ac:dyDescent="0.25">
      <c r="B18" s="81" t="s">
        <v>50</v>
      </c>
      <c r="C18" s="75"/>
      <c r="D18" s="75"/>
      <c r="E18" s="75">
        <v>28500</v>
      </c>
      <c r="F18" s="75"/>
      <c r="G18" s="76"/>
      <c r="H18" s="84"/>
    </row>
    <row r="19" spans="2:8" x14ac:dyDescent="0.25">
      <c r="B19" s="77" t="s">
        <v>51</v>
      </c>
      <c r="C19" s="78"/>
      <c r="D19" s="79">
        <v>0</v>
      </c>
      <c r="E19" s="79">
        <v>0</v>
      </c>
      <c r="F19" s="78"/>
      <c r="G19" s="80"/>
      <c r="H19" s="79">
        <v>0</v>
      </c>
    </row>
    <row r="20" spans="2:8" x14ac:dyDescent="0.25">
      <c r="B20" s="77" t="s">
        <v>52</v>
      </c>
      <c r="C20" s="78"/>
      <c r="D20" s="79">
        <v>0</v>
      </c>
      <c r="E20" s="79">
        <v>0</v>
      </c>
      <c r="F20" s="78"/>
      <c r="G20" s="80"/>
      <c r="H20" s="79">
        <v>0</v>
      </c>
    </row>
    <row r="21" spans="2:8" ht="43.9" customHeight="1" x14ac:dyDescent="0.25">
      <c r="B21" s="81" t="s">
        <v>53</v>
      </c>
      <c r="C21" s="75">
        <v>143193.64000000001</v>
      </c>
      <c r="D21" s="126">
        <v>160350</v>
      </c>
      <c r="E21" s="82">
        <v>0</v>
      </c>
      <c r="F21" s="75">
        <v>185375.76</v>
      </c>
      <c r="G21" s="76">
        <v>1.1560999999999999</v>
      </c>
      <c r="H21" s="82">
        <v>112.4</v>
      </c>
    </row>
    <row r="22" spans="2:8" ht="38.25" x14ac:dyDescent="0.25">
      <c r="B22" s="77" t="s">
        <v>54</v>
      </c>
      <c r="C22" s="78">
        <v>164987.34</v>
      </c>
      <c r="D22" s="125">
        <v>160350</v>
      </c>
      <c r="E22" s="79">
        <v>0</v>
      </c>
      <c r="F22" s="78">
        <v>185375.76</v>
      </c>
      <c r="G22" s="80"/>
      <c r="H22" s="79">
        <v>0</v>
      </c>
    </row>
    <row r="23" spans="2:8" x14ac:dyDescent="0.25">
      <c r="B23" s="77" t="s">
        <v>55</v>
      </c>
      <c r="C23" s="78">
        <v>164987.34</v>
      </c>
      <c r="D23" s="125">
        <v>160350</v>
      </c>
      <c r="E23" s="79">
        <v>0</v>
      </c>
      <c r="F23" s="78">
        <v>185375.76</v>
      </c>
      <c r="G23" s="80"/>
      <c r="H23" s="79">
        <v>0</v>
      </c>
    </row>
    <row r="24" spans="2:8" ht="38.25" x14ac:dyDescent="0.25">
      <c r="B24" s="77" t="s">
        <v>56</v>
      </c>
      <c r="C24" s="78"/>
      <c r="D24" s="79">
        <v>0</v>
      </c>
      <c r="E24" s="79">
        <v>0</v>
      </c>
      <c r="F24" s="79">
        <v>0</v>
      </c>
      <c r="G24" s="80"/>
      <c r="H24" s="79">
        <v>0</v>
      </c>
    </row>
    <row r="25" spans="2:8" x14ac:dyDescent="0.25">
      <c r="B25" s="77" t="s">
        <v>57</v>
      </c>
      <c r="C25" s="78"/>
      <c r="D25" s="79">
        <v>0</v>
      </c>
      <c r="E25" s="79">
        <v>0</v>
      </c>
      <c r="F25" s="79">
        <v>0</v>
      </c>
      <c r="G25" s="80"/>
      <c r="H25" s="79"/>
    </row>
    <row r="26" spans="2:8" ht="36.75" customHeight="1" x14ac:dyDescent="0.25">
      <c r="B26" s="85" t="s">
        <v>58</v>
      </c>
      <c r="C26" s="75">
        <v>1567551.02</v>
      </c>
      <c r="D26" s="75">
        <v>2247030</v>
      </c>
      <c r="E26" s="75">
        <f>+D26</f>
        <v>2247030</v>
      </c>
      <c r="F26" s="75">
        <v>1901088.59</v>
      </c>
      <c r="G26" s="76">
        <v>0.84599999999999997</v>
      </c>
      <c r="H26" s="76">
        <v>1.2130000000000001</v>
      </c>
    </row>
    <row r="27" spans="2:8" ht="25.5" x14ac:dyDescent="0.25">
      <c r="B27" s="86" t="s">
        <v>59</v>
      </c>
      <c r="C27" s="78">
        <v>1567551.02</v>
      </c>
      <c r="D27" s="78">
        <v>2247030</v>
      </c>
      <c r="E27" s="79"/>
      <c r="F27" s="78">
        <v>1901088.59</v>
      </c>
      <c r="G27" s="80"/>
      <c r="H27" s="79"/>
    </row>
    <row r="28" spans="2:8" ht="25.5" x14ac:dyDescent="0.25">
      <c r="B28" s="87" t="s">
        <v>60</v>
      </c>
      <c r="C28" s="78">
        <v>1530893.15</v>
      </c>
      <c r="D28" s="78">
        <v>1755330</v>
      </c>
      <c r="E28" s="79"/>
      <c r="F28" s="78">
        <v>1523404.98</v>
      </c>
      <c r="G28" s="80"/>
      <c r="H28" s="79"/>
    </row>
    <row r="29" spans="2:8" ht="38.25" x14ac:dyDescent="0.25">
      <c r="B29" s="87" t="s">
        <v>61</v>
      </c>
      <c r="C29" s="78">
        <v>36657.870000000003</v>
      </c>
      <c r="D29" s="78">
        <v>491700</v>
      </c>
      <c r="E29" s="79"/>
      <c r="F29" s="78">
        <v>377683.61</v>
      </c>
      <c r="G29" s="80"/>
      <c r="H29" s="79"/>
    </row>
    <row r="30" spans="2:8" x14ac:dyDescent="0.25">
      <c r="B30" s="158" t="s">
        <v>120</v>
      </c>
      <c r="C30" s="159"/>
      <c r="D30" s="152"/>
      <c r="E30" s="152"/>
      <c r="F30" s="160"/>
      <c r="G30" s="153"/>
      <c r="H30" s="152"/>
    </row>
    <row r="31" spans="2:8" x14ac:dyDescent="0.25">
      <c r="B31" s="87" t="s">
        <v>121</v>
      </c>
      <c r="C31" s="78">
        <v>1164.06</v>
      </c>
      <c r="D31" s="79"/>
      <c r="E31" s="79"/>
      <c r="F31" s="78"/>
      <c r="G31" s="80"/>
      <c r="H31" s="79"/>
    </row>
    <row r="32" spans="2:8" x14ac:dyDescent="0.25">
      <c r="B32" s="87" t="s">
        <v>122</v>
      </c>
      <c r="C32" s="78">
        <v>1164.06</v>
      </c>
      <c r="D32" s="79"/>
      <c r="E32" s="79"/>
      <c r="F32" s="78"/>
      <c r="G32" s="80"/>
      <c r="H32" s="79"/>
    </row>
    <row r="33" spans="2:12" x14ac:dyDescent="0.25">
      <c r="B33" s="71" t="s">
        <v>62</v>
      </c>
      <c r="C33" s="88">
        <v>320</v>
      </c>
      <c r="D33" s="88"/>
      <c r="E33" s="88">
        <v>60</v>
      </c>
      <c r="F33" s="88"/>
      <c r="G33" s="73"/>
      <c r="H33" s="88"/>
    </row>
    <row r="34" spans="2:12" ht="25.5" x14ac:dyDescent="0.25">
      <c r="B34" s="81" t="s">
        <v>63</v>
      </c>
      <c r="C34" s="82">
        <v>320</v>
      </c>
      <c r="D34" s="82"/>
      <c r="E34" s="82">
        <v>60</v>
      </c>
      <c r="F34" s="82"/>
      <c r="G34" s="76"/>
      <c r="H34" s="82">
        <v>0</v>
      </c>
    </row>
    <row r="35" spans="2:12" ht="25.5" x14ac:dyDescent="0.25">
      <c r="B35" s="77" t="s">
        <v>64</v>
      </c>
      <c r="C35" s="79"/>
      <c r="D35" s="79">
        <v>0</v>
      </c>
      <c r="E35" s="79">
        <v>0</v>
      </c>
      <c r="F35" s="79"/>
      <c r="G35" s="80"/>
      <c r="H35" s="79">
        <v>0</v>
      </c>
    </row>
    <row r="36" spans="2:12" x14ac:dyDescent="0.25">
      <c r="B36" s="77" t="s">
        <v>65</v>
      </c>
      <c r="C36" s="79"/>
      <c r="D36" s="79">
        <v>0</v>
      </c>
      <c r="E36" s="79">
        <v>0</v>
      </c>
      <c r="F36" s="79"/>
      <c r="G36" s="80"/>
      <c r="H36" s="89"/>
    </row>
    <row r="37" spans="2:12" x14ac:dyDescent="0.25">
      <c r="B37" s="77"/>
      <c r="C37" s="90"/>
      <c r="D37" s="90"/>
      <c r="E37" s="91"/>
      <c r="F37" s="90"/>
      <c r="G37" s="92"/>
      <c r="H37" s="93"/>
    </row>
    <row r="38" spans="2:12" x14ac:dyDescent="0.25">
      <c r="B38" s="77"/>
      <c r="C38" s="79"/>
      <c r="D38" s="79"/>
      <c r="E38" s="79"/>
      <c r="F38" s="79"/>
      <c r="G38" s="79"/>
      <c r="H38" s="94"/>
    </row>
    <row r="39" spans="2:12" ht="38.25" x14ac:dyDescent="0.25">
      <c r="B39" s="69" t="s">
        <v>66</v>
      </c>
      <c r="C39" s="33" t="s">
        <v>160</v>
      </c>
      <c r="D39" s="33" t="s">
        <v>167</v>
      </c>
      <c r="E39" s="33" t="s">
        <v>41</v>
      </c>
      <c r="F39" s="33" t="s">
        <v>169</v>
      </c>
      <c r="G39" s="33" t="s">
        <v>11</v>
      </c>
      <c r="H39" s="33" t="s">
        <v>29</v>
      </c>
    </row>
    <row r="40" spans="2:12" x14ac:dyDescent="0.25">
      <c r="B40" s="70"/>
      <c r="C40" s="33">
        <v>2</v>
      </c>
      <c r="D40" s="33">
        <v>3</v>
      </c>
      <c r="E40" s="33">
        <v>4</v>
      </c>
      <c r="F40" s="33">
        <v>5</v>
      </c>
      <c r="G40" s="33" t="s">
        <v>142</v>
      </c>
      <c r="H40" s="33" t="s">
        <v>67</v>
      </c>
    </row>
    <row r="41" spans="2:12" x14ac:dyDescent="0.25">
      <c r="B41" s="123" t="s">
        <v>129</v>
      </c>
      <c r="C41" s="124">
        <v>1646910.5</v>
      </c>
      <c r="D41" s="124">
        <v>1902780</v>
      </c>
      <c r="E41" s="33"/>
      <c r="F41" s="124">
        <v>1806355.51</v>
      </c>
      <c r="G41" s="149">
        <v>0.94930000000000003</v>
      </c>
      <c r="H41" s="148">
        <v>1.0968</v>
      </c>
    </row>
    <row r="42" spans="2:12" x14ac:dyDescent="0.25">
      <c r="B42" s="74" t="s">
        <v>68</v>
      </c>
      <c r="C42" s="75">
        <v>799169.15</v>
      </c>
      <c r="D42" s="75">
        <v>995360</v>
      </c>
      <c r="E42" s="75">
        <v>902900</v>
      </c>
      <c r="F42" s="75">
        <v>985918.41</v>
      </c>
      <c r="G42" s="76">
        <v>0.99050000000000005</v>
      </c>
      <c r="H42" s="76">
        <v>1.234</v>
      </c>
    </row>
    <row r="43" spans="2:12" x14ac:dyDescent="0.25">
      <c r="B43" s="95" t="s">
        <v>69</v>
      </c>
      <c r="C43" s="78">
        <v>591378.51</v>
      </c>
      <c r="D43" s="78">
        <v>750000</v>
      </c>
      <c r="E43" s="79">
        <v>0</v>
      </c>
      <c r="F43" s="78">
        <v>747607.59</v>
      </c>
      <c r="G43" s="80">
        <v>0.99680000000000002</v>
      </c>
      <c r="H43" s="80"/>
    </row>
    <row r="44" spans="2:12" x14ac:dyDescent="0.25">
      <c r="B44" s="95" t="s">
        <v>70</v>
      </c>
      <c r="C44" s="78">
        <v>591378.51</v>
      </c>
      <c r="D44" s="78">
        <v>750000</v>
      </c>
      <c r="E44" s="79">
        <v>0</v>
      </c>
      <c r="F44" s="78">
        <v>747607.59</v>
      </c>
      <c r="G44" s="80"/>
      <c r="H44" s="80"/>
    </row>
    <row r="45" spans="2:12" x14ac:dyDescent="0.25">
      <c r="B45" s="95" t="s">
        <v>71</v>
      </c>
      <c r="C45" s="78">
        <v>104340.34</v>
      </c>
      <c r="D45" s="78">
        <v>116060</v>
      </c>
      <c r="E45" s="79">
        <v>0</v>
      </c>
      <c r="F45" s="78">
        <v>112695.82</v>
      </c>
      <c r="G45" s="80">
        <v>0.97099999999999997</v>
      </c>
      <c r="H45" s="80"/>
    </row>
    <row r="46" spans="2:12" x14ac:dyDescent="0.25">
      <c r="B46" s="95" t="s">
        <v>72</v>
      </c>
      <c r="C46" s="78">
        <v>104340.34</v>
      </c>
      <c r="D46" s="78">
        <v>116060</v>
      </c>
      <c r="E46" s="79">
        <v>0</v>
      </c>
      <c r="F46" s="78">
        <v>112695.82</v>
      </c>
      <c r="G46" s="80"/>
      <c r="H46" s="80"/>
    </row>
    <row r="47" spans="2:12" x14ac:dyDescent="0.25">
      <c r="B47" s="95" t="s">
        <v>73</v>
      </c>
      <c r="C47" s="78">
        <v>103450.3</v>
      </c>
      <c r="D47" s="78">
        <v>129300</v>
      </c>
      <c r="E47" s="79">
        <v>0</v>
      </c>
      <c r="F47" s="78">
        <v>125615</v>
      </c>
      <c r="G47" s="80">
        <v>0.97150000000000003</v>
      </c>
      <c r="H47" s="80"/>
    </row>
    <row r="48" spans="2:12" ht="15" customHeight="1" x14ac:dyDescent="0.25">
      <c r="B48" s="95" t="s">
        <v>74</v>
      </c>
      <c r="C48" s="78">
        <v>101798.3</v>
      </c>
      <c r="D48" s="78">
        <v>127100</v>
      </c>
      <c r="E48" s="79">
        <v>0</v>
      </c>
      <c r="F48" s="78">
        <v>123355.16</v>
      </c>
      <c r="G48" s="80"/>
      <c r="H48" s="80"/>
      <c r="I48" s="29"/>
      <c r="J48" s="29"/>
      <c r="K48" s="29"/>
      <c r="L48" s="29"/>
    </row>
    <row r="49" spans="2:12" x14ac:dyDescent="0.25">
      <c r="B49" s="95" t="s">
        <v>132</v>
      </c>
      <c r="C49" s="78">
        <v>1652</v>
      </c>
      <c r="D49" s="78">
        <v>2200</v>
      </c>
      <c r="E49" s="79">
        <v>0</v>
      </c>
      <c r="F49" s="78">
        <v>2259.84</v>
      </c>
      <c r="G49" s="96"/>
      <c r="H49" s="80"/>
      <c r="I49" s="29"/>
      <c r="J49" s="29"/>
      <c r="K49" s="29"/>
      <c r="L49" s="29"/>
    </row>
    <row r="50" spans="2:12" ht="20.45" customHeight="1" x14ac:dyDescent="0.25">
      <c r="B50" s="74" t="s">
        <v>75</v>
      </c>
      <c r="C50" s="75">
        <v>843120.95</v>
      </c>
      <c r="D50" s="75">
        <v>903950</v>
      </c>
      <c r="E50" s="75">
        <v>299138</v>
      </c>
      <c r="F50" s="75">
        <v>817071.58</v>
      </c>
      <c r="G50" s="76">
        <v>0.90400000000000003</v>
      </c>
      <c r="H50" s="76">
        <v>0.96899999999999997</v>
      </c>
      <c r="I50" s="29"/>
      <c r="J50" s="29"/>
      <c r="K50" s="29"/>
      <c r="L50" s="29"/>
    </row>
    <row r="51" spans="2:12" x14ac:dyDescent="0.25">
      <c r="B51" s="95" t="s">
        <v>76</v>
      </c>
      <c r="C51" s="78">
        <v>23336.57</v>
      </c>
      <c r="D51" s="78">
        <v>25100</v>
      </c>
      <c r="E51" s="79">
        <v>0</v>
      </c>
      <c r="F51" s="78">
        <v>24083.3</v>
      </c>
      <c r="G51" s="80">
        <v>0.95950000000000002</v>
      </c>
      <c r="H51" s="80"/>
    </row>
    <row r="52" spans="2:12" x14ac:dyDescent="0.25">
      <c r="B52" s="95" t="s">
        <v>77</v>
      </c>
      <c r="C52" s="78"/>
      <c r="D52" s="78"/>
      <c r="E52" s="79">
        <v>0</v>
      </c>
      <c r="F52" s="78"/>
      <c r="G52" s="80"/>
      <c r="H52" s="80"/>
    </row>
    <row r="53" spans="2:12" ht="25.5" x14ac:dyDescent="0.25">
      <c r="B53" s="95" t="s">
        <v>78</v>
      </c>
      <c r="C53" s="78">
        <v>23037.27</v>
      </c>
      <c r="D53" s="78">
        <v>22000</v>
      </c>
      <c r="E53" s="79">
        <v>0</v>
      </c>
      <c r="F53" s="78">
        <v>21357.41</v>
      </c>
      <c r="G53" s="80"/>
      <c r="H53" s="80"/>
    </row>
    <row r="54" spans="2:12" x14ac:dyDescent="0.25">
      <c r="B54" s="95" t="s">
        <v>79</v>
      </c>
      <c r="C54" s="78">
        <v>299.3</v>
      </c>
      <c r="D54" s="78">
        <v>800</v>
      </c>
      <c r="E54" s="79">
        <v>0</v>
      </c>
      <c r="F54" s="78">
        <v>525.9</v>
      </c>
      <c r="G54" s="80"/>
      <c r="H54" s="80"/>
    </row>
    <row r="55" spans="2:12" x14ac:dyDescent="0.25">
      <c r="B55" s="95" t="s">
        <v>171</v>
      </c>
      <c r="C55" s="78"/>
      <c r="D55" s="78">
        <v>2300</v>
      </c>
      <c r="E55" s="79"/>
      <c r="F55" s="78">
        <v>2200</v>
      </c>
      <c r="G55" s="80"/>
      <c r="H55" s="80"/>
    </row>
    <row r="56" spans="2:12" x14ac:dyDescent="0.25">
      <c r="B56" s="95" t="s">
        <v>80</v>
      </c>
      <c r="C56" s="78">
        <v>352986.53</v>
      </c>
      <c r="D56" s="78">
        <v>367400</v>
      </c>
      <c r="E56" s="79">
        <v>0</v>
      </c>
      <c r="F56" s="78">
        <v>338894.79</v>
      </c>
      <c r="G56" s="80">
        <v>0.9224</v>
      </c>
      <c r="H56" s="80"/>
    </row>
    <row r="57" spans="2:12" ht="25.5" x14ac:dyDescent="0.25">
      <c r="B57" s="95" t="s">
        <v>81</v>
      </c>
      <c r="C57" s="78">
        <v>22777.46</v>
      </c>
      <c r="D57" s="78">
        <v>31600</v>
      </c>
      <c r="E57" s="79">
        <v>0</v>
      </c>
      <c r="F57" s="78">
        <v>28248</v>
      </c>
      <c r="G57" s="80"/>
      <c r="H57" s="80"/>
    </row>
    <row r="58" spans="2:12" x14ac:dyDescent="0.25">
      <c r="B58" s="95" t="s">
        <v>82</v>
      </c>
      <c r="C58" s="78"/>
      <c r="D58" s="79">
        <v>0</v>
      </c>
      <c r="E58" s="79">
        <v>0</v>
      </c>
      <c r="F58" s="78"/>
      <c r="G58" s="80"/>
      <c r="H58" s="80"/>
    </row>
    <row r="59" spans="2:12" x14ac:dyDescent="0.25">
      <c r="B59" s="95" t="s">
        <v>83</v>
      </c>
      <c r="C59" s="78">
        <v>270981.59999999998</v>
      </c>
      <c r="D59" s="78">
        <v>266800</v>
      </c>
      <c r="E59" s="79">
        <v>0</v>
      </c>
      <c r="F59" s="78">
        <v>262807.56</v>
      </c>
      <c r="G59" s="80"/>
      <c r="H59" s="80"/>
    </row>
    <row r="60" spans="2:12" ht="25.5" x14ac:dyDescent="0.25">
      <c r="B60" s="95" t="s">
        <v>84</v>
      </c>
      <c r="C60" s="78">
        <v>50366.9</v>
      </c>
      <c r="D60" s="78">
        <v>62000</v>
      </c>
      <c r="E60" s="79">
        <v>0</v>
      </c>
      <c r="F60" s="78">
        <v>43236.36</v>
      </c>
      <c r="G60" s="80"/>
      <c r="H60" s="80"/>
    </row>
    <row r="61" spans="2:12" x14ac:dyDescent="0.25">
      <c r="B61" s="95" t="s">
        <v>85</v>
      </c>
      <c r="C61" s="78">
        <v>5312.19</v>
      </c>
      <c r="D61" s="78">
        <v>4000</v>
      </c>
      <c r="E61" s="79">
        <v>0</v>
      </c>
      <c r="F61" s="78">
        <v>1377.72</v>
      </c>
      <c r="G61" s="80"/>
      <c r="H61" s="80"/>
    </row>
    <row r="62" spans="2:12" ht="25.5" x14ac:dyDescent="0.25">
      <c r="B62" s="95" t="s">
        <v>86</v>
      </c>
      <c r="C62" s="78">
        <v>3548.38</v>
      </c>
      <c r="D62" s="78">
        <v>3000</v>
      </c>
      <c r="E62" s="79">
        <v>0</v>
      </c>
      <c r="F62" s="78">
        <v>3225.15</v>
      </c>
      <c r="G62" s="80"/>
      <c r="H62" s="80"/>
    </row>
    <row r="63" spans="2:12" x14ac:dyDescent="0.25">
      <c r="B63" s="95" t="s">
        <v>87</v>
      </c>
      <c r="C63" s="78">
        <v>446171.34</v>
      </c>
      <c r="D63" s="78">
        <v>492250</v>
      </c>
      <c r="E63" s="79">
        <v>0</v>
      </c>
      <c r="F63" s="78">
        <v>437234.11</v>
      </c>
      <c r="G63" s="80">
        <v>0.88819999999999999</v>
      </c>
      <c r="H63" s="80"/>
    </row>
    <row r="64" spans="2:12" x14ac:dyDescent="0.25">
      <c r="B64" s="95" t="s">
        <v>88</v>
      </c>
      <c r="C64" s="78">
        <v>19108.53</v>
      </c>
      <c r="D64" s="78">
        <v>18700</v>
      </c>
      <c r="E64" s="79">
        <v>0</v>
      </c>
      <c r="F64" s="78">
        <v>15462.95</v>
      </c>
      <c r="G64" s="80"/>
      <c r="H64" s="80"/>
    </row>
    <row r="65" spans="2:8" ht="25.5" x14ac:dyDescent="0.25">
      <c r="B65" s="95" t="s">
        <v>89</v>
      </c>
      <c r="C65" s="78">
        <v>156707.53</v>
      </c>
      <c r="D65" s="78">
        <v>159500</v>
      </c>
      <c r="E65" s="79">
        <v>0</v>
      </c>
      <c r="F65" s="78">
        <v>118529.84</v>
      </c>
      <c r="G65" s="80"/>
      <c r="H65" s="80"/>
    </row>
    <row r="66" spans="2:8" x14ac:dyDescent="0.25">
      <c r="B66" s="95" t="s">
        <v>123</v>
      </c>
      <c r="C66" s="78">
        <v>2680.54</v>
      </c>
      <c r="D66" s="78">
        <v>4500</v>
      </c>
      <c r="E66" s="79"/>
      <c r="F66" s="78">
        <v>3409.56</v>
      </c>
      <c r="G66" s="80"/>
      <c r="H66" s="80"/>
    </row>
    <row r="67" spans="2:8" x14ac:dyDescent="0.25">
      <c r="B67" s="95" t="s">
        <v>90</v>
      </c>
      <c r="C67" s="78">
        <v>123343.47</v>
      </c>
      <c r="D67" s="78">
        <v>129000</v>
      </c>
      <c r="E67" s="79">
        <v>0</v>
      </c>
      <c r="F67" s="78">
        <v>126908.66</v>
      </c>
      <c r="G67" s="80"/>
      <c r="H67" s="80"/>
    </row>
    <row r="68" spans="2:8" x14ac:dyDescent="0.25">
      <c r="B68" s="95" t="s">
        <v>124</v>
      </c>
      <c r="C68" s="78">
        <v>90608.44</v>
      </c>
      <c r="D68" s="78">
        <v>98500</v>
      </c>
      <c r="E68" s="79"/>
      <c r="F68" s="78">
        <v>97899.24</v>
      </c>
      <c r="G68" s="80"/>
      <c r="H68" s="80"/>
    </row>
    <row r="69" spans="2:8" x14ac:dyDescent="0.25">
      <c r="B69" s="95" t="s">
        <v>91</v>
      </c>
      <c r="C69" s="78">
        <v>8077.34</v>
      </c>
      <c r="D69" s="78">
        <v>9500</v>
      </c>
      <c r="E69" s="79">
        <v>0</v>
      </c>
      <c r="F69" s="78">
        <v>9229.0300000000007</v>
      </c>
      <c r="G69" s="80"/>
      <c r="H69" s="80"/>
    </row>
    <row r="70" spans="2:8" x14ac:dyDescent="0.25">
      <c r="B70" s="95" t="s">
        <v>125</v>
      </c>
      <c r="C70" s="78">
        <v>7328.2</v>
      </c>
      <c r="D70" s="78">
        <v>4000</v>
      </c>
      <c r="E70" s="79"/>
      <c r="F70" s="78">
        <v>1992.21</v>
      </c>
      <c r="G70" s="80"/>
      <c r="H70" s="80"/>
    </row>
    <row r="71" spans="2:8" x14ac:dyDescent="0.25">
      <c r="B71" s="95" t="s">
        <v>92</v>
      </c>
      <c r="C71" s="78">
        <v>5382.56</v>
      </c>
      <c r="D71" s="78">
        <v>6000</v>
      </c>
      <c r="E71" s="79">
        <v>0</v>
      </c>
      <c r="F71" s="78">
        <v>4129.78</v>
      </c>
      <c r="G71" s="80"/>
      <c r="H71" s="80"/>
    </row>
    <row r="72" spans="2:8" x14ac:dyDescent="0.25">
      <c r="B72" s="95" t="s">
        <v>93</v>
      </c>
      <c r="C72" s="78">
        <v>32934.730000000003</v>
      </c>
      <c r="D72" s="78">
        <v>62550</v>
      </c>
      <c r="E72" s="79">
        <v>0</v>
      </c>
      <c r="F72" s="78">
        <v>59672.84</v>
      </c>
      <c r="G72" s="80"/>
      <c r="H72" s="80"/>
    </row>
    <row r="73" spans="2:8" ht="25.5" x14ac:dyDescent="0.25">
      <c r="B73" s="95" t="s">
        <v>94</v>
      </c>
      <c r="C73" s="78">
        <v>20626.509999999998</v>
      </c>
      <c r="D73" s="78">
        <v>19200</v>
      </c>
      <c r="E73" s="79">
        <v>0</v>
      </c>
      <c r="F73" s="78">
        <v>16859.37</v>
      </c>
      <c r="G73" s="80">
        <v>0.87809999999999999</v>
      </c>
      <c r="H73" s="80"/>
    </row>
    <row r="74" spans="2:8" x14ac:dyDescent="0.25">
      <c r="B74" s="95" t="s">
        <v>126</v>
      </c>
      <c r="C74" s="78">
        <v>10700.1</v>
      </c>
      <c r="D74" s="78">
        <v>9550</v>
      </c>
      <c r="E74" s="79"/>
      <c r="F74" s="78">
        <v>9529.68</v>
      </c>
      <c r="G74" s="80"/>
      <c r="H74" s="80"/>
    </row>
    <row r="75" spans="2:8" x14ac:dyDescent="0.25">
      <c r="B75" s="95" t="s">
        <v>95</v>
      </c>
      <c r="C75" s="78">
        <v>8442.31</v>
      </c>
      <c r="D75" s="78">
        <v>8450</v>
      </c>
      <c r="E75" s="79">
        <v>0</v>
      </c>
      <c r="F75" s="78">
        <v>6814.37</v>
      </c>
      <c r="G75" s="80"/>
      <c r="H75" s="80"/>
    </row>
    <row r="76" spans="2:8" x14ac:dyDescent="0.25">
      <c r="B76" s="95" t="s">
        <v>96</v>
      </c>
      <c r="C76" s="78">
        <v>1318.62</v>
      </c>
      <c r="D76" s="78">
        <v>1200</v>
      </c>
      <c r="E76" s="79">
        <v>0</v>
      </c>
      <c r="F76" s="78">
        <v>515.32000000000005</v>
      </c>
      <c r="G76" s="80"/>
      <c r="H76" s="80"/>
    </row>
    <row r="77" spans="2:8" x14ac:dyDescent="0.25">
      <c r="B77" s="95" t="s">
        <v>97</v>
      </c>
      <c r="C77" s="79"/>
      <c r="D77" s="79">
        <v>0</v>
      </c>
      <c r="E77" s="79">
        <v>0</v>
      </c>
      <c r="F77" s="79"/>
      <c r="G77" s="80"/>
      <c r="H77" s="80"/>
    </row>
    <row r="78" spans="2:8" x14ac:dyDescent="0.25">
      <c r="B78" s="95" t="s">
        <v>98</v>
      </c>
      <c r="C78" s="78">
        <v>165.48</v>
      </c>
      <c r="D78" s="79"/>
      <c r="E78" s="79">
        <v>0</v>
      </c>
      <c r="F78" s="78"/>
      <c r="G78" s="80"/>
      <c r="H78" s="80"/>
    </row>
    <row r="79" spans="2:8" x14ac:dyDescent="0.25">
      <c r="B79" s="95" t="s">
        <v>99</v>
      </c>
      <c r="C79" s="78"/>
      <c r="D79" s="79">
        <v>0</v>
      </c>
      <c r="E79" s="79">
        <v>0</v>
      </c>
      <c r="F79" s="79"/>
      <c r="G79" s="80"/>
      <c r="H79" s="80"/>
    </row>
    <row r="80" spans="2:8" ht="25.5" x14ac:dyDescent="0.25">
      <c r="B80" s="95" t="s">
        <v>100</v>
      </c>
      <c r="C80" s="79"/>
      <c r="D80" s="79">
        <v>0</v>
      </c>
      <c r="E80" s="79">
        <v>0</v>
      </c>
      <c r="F80" s="79">
        <v>0</v>
      </c>
      <c r="G80" s="80"/>
      <c r="H80" s="80"/>
    </row>
    <row r="81" spans="2:8" x14ac:dyDescent="0.25">
      <c r="B81" s="74" t="s">
        <v>101</v>
      </c>
      <c r="C81" s="75">
        <v>1233.1600000000001</v>
      </c>
      <c r="D81" s="75">
        <v>1370</v>
      </c>
      <c r="E81" s="82">
        <v>450</v>
      </c>
      <c r="F81" s="75">
        <v>1275.0899999999999</v>
      </c>
      <c r="G81" s="76">
        <v>0.93069999999999997</v>
      </c>
      <c r="H81" s="76">
        <v>1.034</v>
      </c>
    </row>
    <row r="82" spans="2:8" x14ac:dyDescent="0.25">
      <c r="B82" s="95" t="s">
        <v>102</v>
      </c>
      <c r="C82" s="78">
        <v>1233.1600000000001</v>
      </c>
      <c r="D82" s="78">
        <v>1370</v>
      </c>
      <c r="E82" s="79">
        <v>0</v>
      </c>
      <c r="F82" s="78">
        <v>1275.0899999999999</v>
      </c>
      <c r="G82" s="80">
        <v>0.93069999999999997</v>
      </c>
      <c r="H82" s="80"/>
    </row>
    <row r="83" spans="2:8" ht="25.5" x14ac:dyDescent="0.25">
      <c r="B83" s="95" t="s">
        <v>103</v>
      </c>
      <c r="C83" s="78">
        <v>1233.1600000000001</v>
      </c>
      <c r="D83" s="125">
        <v>1370</v>
      </c>
      <c r="E83" s="79">
        <v>0</v>
      </c>
      <c r="F83" s="78">
        <v>1275.0899999999999</v>
      </c>
      <c r="G83" s="80"/>
      <c r="H83" s="80"/>
    </row>
    <row r="84" spans="2:8" x14ac:dyDescent="0.25">
      <c r="B84" s="95" t="s">
        <v>127</v>
      </c>
      <c r="C84" s="79"/>
      <c r="D84" s="79"/>
      <c r="E84" s="79"/>
      <c r="F84" s="79"/>
      <c r="G84" s="80"/>
      <c r="H84" s="80"/>
    </row>
    <row r="85" spans="2:8" x14ac:dyDescent="0.25">
      <c r="B85" s="95" t="s">
        <v>104</v>
      </c>
      <c r="C85" s="78"/>
      <c r="D85" s="79">
        <v>0</v>
      </c>
      <c r="E85" s="79">
        <v>0</v>
      </c>
      <c r="F85" s="79">
        <v>0</v>
      </c>
      <c r="G85" s="80"/>
      <c r="H85" s="80"/>
    </row>
    <row r="86" spans="2:8" ht="25.5" x14ac:dyDescent="0.25">
      <c r="B86" s="74" t="s">
        <v>105</v>
      </c>
      <c r="C86" s="75">
        <v>2787.24</v>
      </c>
      <c r="D86" s="75">
        <v>2100</v>
      </c>
      <c r="E86" s="75">
        <v>128169</v>
      </c>
      <c r="F86" s="75">
        <v>2090.4299999999998</v>
      </c>
      <c r="G86" s="76">
        <v>0.99539999999999995</v>
      </c>
      <c r="H86" s="76">
        <v>0.75</v>
      </c>
    </row>
    <row r="87" spans="2:8" ht="25.5" x14ac:dyDescent="0.25">
      <c r="B87" s="95" t="s">
        <v>106</v>
      </c>
      <c r="C87" s="78">
        <v>2787.24</v>
      </c>
      <c r="D87" s="78">
        <v>2100</v>
      </c>
      <c r="E87" s="79">
        <v>0</v>
      </c>
      <c r="F87" s="78">
        <v>2090.4299999999998</v>
      </c>
      <c r="G87" s="80"/>
      <c r="H87" s="80"/>
    </row>
    <row r="88" spans="2:8" ht="25.5" x14ac:dyDescent="0.25">
      <c r="B88" s="95" t="s">
        <v>107</v>
      </c>
      <c r="C88" s="78">
        <v>2787.24</v>
      </c>
      <c r="D88" s="78">
        <v>2100</v>
      </c>
      <c r="E88" s="79">
        <v>0</v>
      </c>
      <c r="F88" s="78">
        <v>2090.4299999999998</v>
      </c>
      <c r="G88" s="80"/>
      <c r="H88" s="80"/>
    </row>
    <row r="89" spans="2:8" ht="25.5" x14ac:dyDescent="0.25">
      <c r="B89" s="95" t="s">
        <v>108</v>
      </c>
      <c r="C89" s="78"/>
      <c r="D89" s="79">
        <v>0</v>
      </c>
      <c r="E89" s="79">
        <v>0</v>
      </c>
      <c r="F89" s="78"/>
      <c r="G89" s="80"/>
      <c r="H89" s="80"/>
    </row>
    <row r="90" spans="2:8" x14ac:dyDescent="0.25">
      <c r="B90" s="150" t="s">
        <v>109</v>
      </c>
      <c r="C90" s="151">
        <v>600</v>
      </c>
      <c r="D90" s="152"/>
      <c r="E90" s="152">
        <v>725</v>
      </c>
      <c r="F90" s="152"/>
      <c r="G90" s="153"/>
      <c r="H90" s="153"/>
    </row>
    <row r="91" spans="2:8" x14ac:dyDescent="0.25">
      <c r="B91" s="95" t="s">
        <v>140</v>
      </c>
      <c r="C91" s="91"/>
      <c r="D91" s="79"/>
      <c r="E91" s="79"/>
      <c r="F91" s="79"/>
      <c r="G91" s="80"/>
      <c r="H91" s="80"/>
    </row>
    <row r="92" spans="2:8" x14ac:dyDescent="0.25">
      <c r="B92" s="95" t="s">
        <v>141</v>
      </c>
      <c r="C92" s="91"/>
      <c r="D92" s="79"/>
      <c r="E92" s="79"/>
      <c r="F92" s="79"/>
      <c r="G92" s="80"/>
      <c r="H92" s="80"/>
    </row>
    <row r="93" spans="2:8" x14ac:dyDescent="0.25">
      <c r="B93" s="95" t="s">
        <v>128</v>
      </c>
      <c r="C93" s="79"/>
      <c r="D93" s="79">
        <v>0</v>
      </c>
      <c r="E93" s="79">
        <v>0</v>
      </c>
      <c r="F93" s="79"/>
      <c r="G93" s="80"/>
      <c r="H93" s="80"/>
    </row>
    <row r="94" spans="2:8" x14ac:dyDescent="0.25">
      <c r="B94" s="95" t="s">
        <v>161</v>
      </c>
      <c r="C94" s="79">
        <v>600</v>
      </c>
      <c r="D94" s="79"/>
      <c r="E94" s="79">
        <v>0</v>
      </c>
      <c r="F94" s="79"/>
      <c r="G94" s="80"/>
      <c r="H94" s="80"/>
    </row>
    <row r="95" spans="2:8" x14ac:dyDescent="0.25">
      <c r="B95" s="97" t="s">
        <v>110</v>
      </c>
      <c r="C95" s="72">
        <v>58932.89</v>
      </c>
      <c r="D95" s="72">
        <v>568121</v>
      </c>
      <c r="E95" s="72">
        <v>22970</v>
      </c>
      <c r="F95" s="72">
        <v>546461.13</v>
      </c>
      <c r="G95" s="73">
        <v>0.96179999999999999</v>
      </c>
      <c r="H95" s="73">
        <v>9.2729999999999997</v>
      </c>
    </row>
    <row r="96" spans="2:8" ht="25.5" x14ac:dyDescent="0.25">
      <c r="B96" s="74" t="s">
        <v>111</v>
      </c>
      <c r="C96" s="75">
        <v>34514</v>
      </c>
      <c r="D96" s="75">
        <v>24821</v>
      </c>
      <c r="E96" s="75">
        <v>22970</v>
      </c>
      <c r="F96" s="75">
        <v>21639.24</v>
      </c>
      <c r="G96" s="76">
        <v>0.87180000000000002</v>
      </c>
      <c r="H96" s="76">
        <v>0.65049999999999997</v>
      </c>
    </row>
    <row r="97" spans="2:8" s="131" customFormat="1" x14ac:dyDescent="0.25">
      <c r="B97" s="129" t="s">
        <v>133</v>
      </c>
      <c r="C97" s="127"/>
      <c r="D97" s="130"/>
      <c r="E97" s="127"/>
      <c r="F97" s="130"/>
      <c r="G97" s="128"/>
      <c r="H97" s="128"/>
    </row>
    <row r="98" spans="2:8" x14ac:dyDescent="0.25">
      <c r="B98" s="129" t="s">
        <v>134</v>
      </c>
      <c r="C98" s="127"/>
      <c r="D98" s="130"/>
      <c r="E98" s="127"/>
      <c r="F98" s="130"/>
      <c r="G98" s="128"/>
      <c r="H98" s="128"/>
    </row>
    <row r="99" spans="2:8" x14ac:dyDescent="0.25">
      <c r="B99" s="95" t="s">
        <v>112</v>
      </c>
      <c r="C99" s="78"/>
      <c r="D99" s="78"/>
      <c r="E99" s="79">
        <v>0</v>
      </c>
      <c r="F99" s="78"/>
      <c r="G99" s="80"/>
      <c r="H99" s="80"/>
    </row>
    <row r="100" spans="2:8" x14ac:dyDescent="0.25">
      <c r="B100" s="95" t="s">
        <v>135</v>
      </c>
      <c r="C100" s="78"/>
      <c r="D100" s="79"/>
      <c r="E100" s="79"/>
      <c r="F100" s="78"/>
      <c r="G100" s="80"/>
      <c r="H100" s="80"/>
    </row>
    <row r="101" spans="2:8" x14ac:dyDescent="0.25">
      <c r="B101" s="95" t="s">
        <v>130</v>
      </c>
      <c r="C101" s="78"/>
      <c r="D101" s="79">
        <v>0</v>
      </c>
      <c r="E101" s="79">
        <v>0</v>
      </c>
      <c r="F101" s="78"/>
      <c r="G101" s="80"/>
      <c r="H101" s="80"/>
    </row>
    <row r="102" spans="2:8" x14ac:dyDescent="0.25">
      <c r="B102" s="95" t="s">
        <v>136</v>
      </c>
      <c r="C102" s="78"/>
      <c r="D102" s="78"/>
      <c r="E102" s="79"/>
      <c r="F102" s="78"/>
      <c r="G102" s="80"/>
      <c r="H102" s="80"/>
    </row>
    <row r="103" spans="2:8" x14ac:dyDescent="0.25">
      <c r="B103" s="95" t="s">
        <v>137</v>
      </c>
      <c r="C103" s="78">
        <v>25039.1</v>
      </c>
      <c r="D103" s="78">
        <v>3000</v>
      </c>
      <c r="E103" s="79"/>
      <c r="F103" s="78"/>
      <c r="G103" s="80"/>
      <c r="H103" s="80"/>
    </row>
    <row r="104" spans="2:8" x14ac:dyDescent="0.25">
      <c r="B104" s="95" t="s">
        <v>131</v>
      </c>
      <c r="C104" s="78">
        <v>9474.9</v>
      </c>
      <c r="D104" s="78">
        <v>21821</v>
      </c>
      <c r="E104" s="79">
        <v>0</v>
      </c>
      <c r="F104" s="78">
        <v>21639.24</v>
      </c>
      <c r="G104" s="80"/>
      <c r="H104" s="80"/>
    </row>
    <row r="105" spans="2:8" x14ac:dyDescent="0.25">
      <c r="B105" s="95" t="s">
        <v>138</v>
      </c>
      <c r="C105" s="78"/>
      <c r="D105" s="78"/>
      <c r="E105" s="79"/>
      <c r="F105" s="78"/>
      <c r="G105" s="80"/>
      <c r="H105" s="80"/>
    </row>
    <row r="106" spans="2:8" x14ac:dyDescent="0.25">
      <c r="B106" s="95" t="s">
        <v>139</v>
      </c>
      <c r="C106" s="78"/>
      <c r="D106" s="78"/>
      <c r="E106" s="79"/>
      <c r="F106" s="78"/>
      <c r="G106" s="80"/>
      <c r="H106" s="80"/>
    </row>
    <row r="107" spans="2:8" ht="25.5" x14ac:dyDescent="0.25">
      <c r="B107" s="154" t="s">
        <v>113</v>
      </c>
      <c r="C107" s="156">
        <v>24418.89</v>
      </c>
      <c r="D107" s="156">
        <v>543300</v>
      </c>
      <c r="E107" s="155">
        <v>0</v>
      </c>
      <c r="F107" s="156">
        <v>524821.89</v>
      </c>
      <c r="G107" s="157">
        <v>0.96599999999999997</v>
      </c>
      <c r="H107" s="157">
        <v>21.49</v>
      </c>
    </row>
    <row r="108" spans="2:8" ht="25.5" x14ac:dyDescent="0.25">
      <c r="B108" s="95" t="s">
        <v>114</v>
      </c>
      <c r="C108" s="78">
        <v>24418.89</v>
      </c>
      <c r="D108" s="78">
        <v>502000</v>
      </c>
      <c r="E108" s="79">
        <v>0</v>
      </c>
      <c r="F108" s="78">
        <v>502000</v>
      </c>
      <c r="G108" s="80"/>
      <c r="H108" s="80"/>
    </row>
    <row r="109" spans="2:8" x14ac:dyDescent="0.25">
      <c r="B109" s="95" t="s">
        <v>172</v>
      </c>
      <c r="C109" s="78">
        <v>24418.89</v>
      </c>
      <c r="D109" s="78">
        <v>41300</v>
      </c>
      <c r="E109" s="79">
        <v>0</v>
      </c>
      <c r="F109" s="78">
        <v>22821.89</v>
      </c>
      <c r="G109" s="80"/>
      <c r="H109" s="98"/>
    </row>
    <row r="110" spans="2:8" x14ac:dyDescent="0.25">
      <c r="C110" s="99"/>
      <c r="D110" s="99"/>
      <c r="E110" s="100"/>
      <c r="F110" s="99"/>
      <c r="G110" s="101"/>
      <c r="H110" s="102"/>
    </row>
  </sheetData>
  <mergeCells count="4">
    <mergeCell ref="A2:F2"/>
    <mergeCell ref="A4:F4"/>
    <mergeCell ref="A6:F6"/>
    <mergeCell ref="B1:L1"/>
  </mergeCells>
  <pageMargins left="0.7" right="0.7" top="0.75" bottom="0.75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5"/>
  <sheetViews>
    <sheetView topLeftCell="A8" workbookViewId="0">
      <selection activeCell="D15" sqref="D15"/>
    </sheetView>
  </sheetViews>
  <sheetFormatPr defaultRowHeight="15" x14ac:dyDescent="0.25"/>
  <cols>
    <col min="2" max="2" width="37.7109375" customWidth="1"/>
    <col min="3" max="4" width="25.28515625" customWidth="1"/>
    <col min="5" max="5" width="25.28515625" hidden="1" customWidth="1"/>
    <col min="6" max="6" width="26.85546875" customWidth="1"/>
    <col min="7" max="7" width="16.7109375" customWidth="1"/>
    <col min="8" max="8" width="15.7109375" customWidth="1"/>
  </cols>
  <sheetData>
    <row r="1" spans="2:8" ht="17.45" customHeight="1" x14ac:dyDescent="0.25">
      <c r="B1" s="195" t="s">
        <v>19</v>
      </c>
      <c r="C1" s="195"/>
      <c r="D1" s="195"/>
      <c r="E1" s="195"/>
      <c r="F1" s="66"/>
      <c r="G1" s="66"/>
      <c r="H1" s="66"/>
    </row>
    <row r="2" spans="2:8" ht="15.75" customHeight="1" x14ac:dyDescent="0.25">
      <c r="B2" s="195"/>
      <c r="C2" s="195"/>
      <c r="D2" s="195"/>
      <c r="E2" s="195"/>
      <c r="F2" s="66"/>
      <c r="G2" s="66"/>
      <c r="H2" s="66"/>
    </row>
    <row r="3" spans="2:8" ht="17.45" customHeight="1" x14ac:dyDescent="0.25">
      <c r="B3" s="195"/>
      <c r="C3" s="195"/>
      <c r="D3" s="195"/>
      <c r="E3" s="195"/>
      <c r="F3" s="66"/>
      <c r="G3" s="66"/>
      <c r="H3" s="66"/>
    </row>
    <row r="4" spans="2:8" ht="14.45" customHeight="1" x14ac:dyDescent="0.3">
      <c r="B4" s="66"/>
      <c r="C4" s="66"/>
      <c r="D4" s="66"/>
      <c r="E4" s="66"/>
      <c r="F4" s="66"/>
      <c r="G4" s="66"/>
      <c r="H4" s="66"/>
    </row>
    <row r="7" spans="2:8" ht="25.5" x14ac:dyDescent="0.25">
      <c r="B7" s="27"/>
      <c r="C7" s="33" t="s">
        <v>162</v>
      </c>
      <c r="D7" s="33" t="s">
        <v>167</v>
      </c>
      <c r="E7" s="33" t="s">
        <v>36</v>
      </c>
      <c r="F7" s="33" t="s">
        <v>173</v>
      </c>
      <c r="G7" s="33" t="s">
        <v>11</v>
      </c>
      <c r="H7" s="33" t="s">
        <v>29</v>
      </c>
    </row>
    <row r="8" spans="2:8" x14ac:dyDescent="0.25">
      <c r="B8" s="27"/>
      <c r="C8" s="34">
        <v>2</v>
      </c>
      <c r="D8" s="34">
        <v>3</v>
      </c>
      <c r="E8" s="34">
        <v>4</v>
      </c>
      <c r="F8" s="34">
        <v>5</v>
      </c>
      <c r="G8" s="34" t="s">
        <v>163</v>
      </c>
      <c r="H8" s="34" t="s">
        <v>164</v>
      </c>
    </row>
    <row r="9" spans="2:8" ht="30.6" customHeight="1" x14ac:dyDescent="0.25">
      <c r="B9" s="115" t="s">
        <v>28</v>
      </c>
      <c r="C9" s="137">
        <v>1734023.47</v>
      </c>
      <c r="D9" s="103">
        <v>2407380</v>
      </c>
      <c r="E9" s="103">
        <f>+D9</f>
        <v>2407380</v>
      </c>
      <c r="F9" s="137">
        <v>2086465.52</v>
      </c>
      <c r="G9" s="104">
        <v>0.86670000000000003</v>
      </c>
      <c r="H9" s="104">
        <v>1.2030000000000001</v>
      </c>
    </row>
    <row r="10" spans="2:8" x14ac:dyDescent="0.25">
      <c r="B10" s="105" t="s">
        <v>42</v>
      </c>
      <c r="C10" s="90">
        <v>1733703.47</v>
      </c>
      <c r="D10" s="106">
        <v>2407380</v>
      </c>
      <c r="E10" s="106">
        <f>+D10</f>
        <v>2407380</v>
      </c>
      <c r="F10" s="90">
        <v>2086465.52</v>
      </c>
      <c r="G10" s="107">
        <v>0.86670000000000003</v>
      </c>
      <c r="H10" s="107">
        <v>1.2030000000000001</v>
      </c>
    </row>
    <row r="11" spans="2:8" x14ac:dyDescent="0.25">
      <c r="B11" s="108" t="s">
        <v>115</v>
      </c>
      <c r="C11" s="78">
        <v>1567551.02</v>
      </c>
      <c r="D11" s="106">
        <v>2247030</v>
      </c>
      <c r="E11" s="106"/>
      <c r="F11" s="78">
        <v>1901088.59</v>
      </c>
      <c r="G11" s="107">
        <v>0.84599999999999997</v>
      </c>
      <c r="H11" s="107">
        <v>1.2130000000000001</v>
      </c>
    </row>
    <row r="12" spans="2:8" ht="25.5" x14ac:dyDescent="0.25">
      <c r="B12" s="108" t="s">
        <v>116</v>
      </c>
      <c r="C12" s="78">
        <v>166152.45000000001</v>
      </c>
      <c r="D12" s="106">
        <v>160350</v>
      </c>
      <c r="E12" s="109">
        <v>10</v>
      </c>
      <c r="F12" s="78">
        <v>185376.93</v>
      </c>
      <c r="G12" s="107">
        <v>1.1559999999999999</v>
      </c>
      <c r="H12" s="107">
        <v>1.1156999999999999</v>
      </c>
    </row>
    <row r="13" spans="2:8" x14ac:dyDescent="0.25">
      <c r="B13" s="108"/>
      <c r="C13" s="78"/>
      <c r="D13" s="106"/>
      <c r="E13" s="109"/>
      <c r="F13" s="109"/>
      <c r="G13" s="107"/>
      <c r="H13" s="107"/>
    </row>
    <row r="14" spans="2:8" ht="16.149999999999999" customHeight="1" x14ac:dyDescent="0.25">
      <c r="B14" s="105" t="s">
        <v>62</v>
      </c>
      <c r="C14" s="79">
        <v>320</v>
      </c>
      <c r="D14" s="109"/>
      <c r="E14" s="109">
        <v>60</v>
      </c>
      <c r="F14" s="95"/>
      <c r="G14" s="107"/>
      <c r="H14" s="107"/>
    </row>
    <row r="15" spans="2:8" ht="19.899999999999999" customHeight="1" x14ac:dyDescent="0.25">
      <c r="B15" s="95" t="s">
        <v>116</v>
      </c>
      <c r="C15" s="79">
        <v>320</v>
      </c>
      <c r="D15" s="109"/>
      <c r="E15" s="109">
        <v>60</v>
      </c>
      <c r="F15" s="95"/>
      <c r="G15" s="107"/>
      <c r="H15" s="107"/>
    </row>
    <row r="16" spans="2:8" ht="15.75" customHeight="1" x14ac:dyDescent="0.25">
      <c r="B16" s="95"/>
      <c r="C16" s="109"/>
      <c r="D16" s="109"/>
      <c r="E16" s="109"/>
      <c r="F16" s="109"/>
      <c r="G16" s="107"/>
      <c r="H16" s="107"/>
    </row>
    <row r="17" spans="2:11" ht="26.45" customHeight="1" x14ac:dyDescent="0.25">
      <c r="B17" s="114" t="s">
        <v>27</v>
      </c>
      <c r="C17" s="110">
        <v>1705843.39</v>
      </c>
      <c r="D17" s="110">
        <v>2470901</v>
      </c>
      <c r="E17" s="111"/>
      <c r="F17" s="110">
        <v>2352816.64</v>
      </c>
      <c r="G17" s="112">
        <v>0.95220000000000005</v>
      </c>
      <c r="H17" s="112">
        <v>1.379</v>
      </c>
    </row>
    <row r="18" spans="2:11" x14ac:dyDescent="0.25">
      <c r="B18" s="105" t="s">
        <v>117</v>
      </c>
      <c r="C18" s="90">
        <v>1646910.5</v>
      </c>
      <c r="D18" s="90">
        <v>1902780</v>
      </c>
      <c r="E18" s="78">
        <v>1331382</v>
      </c>
      <c r="F18" s="90">
        <v>1806355.51</v>
      </c>
      <c r="G18" s="138">
        <v>0.94930000000000003</v>
      </c>
      <c r="H18" s="79">
        <v>109.34</v>
      </c>
    </row>
    <row r="19" spans="2:11" ht="23.45" customHeight="1" x14ac:dyDescent="0.25">
      <c r="B19" s="95" t="s">
        <v>115</v>
      </c>
      <c r="C19" s="78">
        <v>1530893.15</v>
      </c>
      <c r="D19" s="78">
        <v>1735030</v>
      </c>
      <c r="E19" s="78">
        <v>289615</v>
      </c>
      <c r="F19" s="78">
        <v>1640695.91</v>
      </c>
      <c r="G19" s="79"/>
      <c r="H19" s="79"/>
    </row>
    <row r="20" spans="2:11" ht="23.45" customHeight="1" x14ac:dyDescent="0.25">
      <c r="B20" s="95" t="s">
        <v>116</v>
      </c>
      <c r="C20" s="78">
        <v>89083.82</v>
      </c>
      <c r="D20" s="78">
        <v>154550</v>
      </c>
      <c r="E20" s="79">
        <v>70</v>
      </c>
      <c r="F20" s="136">
        <v>153372.98000000001</v>
      </c>
      <c r="G20" s="113"/>
      <c r="H20" s="113"/>
    </row>
    <row r="21" spans="2:11" ht="28.15" customHeight="1" x14ac:dyDescent="0.25">
      <c r="B21" s="95" t="s">
        <v>118</v>
      </c>
      <c r="C21" s="136">
        <v>26933.53</v>
      </c>
      <c r="D21" s="78">
        <v>13200</v>
      </c>
      <c r="E21" s="79">
        <v>20</v>
      </c>
      <c r="F21" s="136">
        <v>12286.62</v>
      </c>
      <c r="G21" s="113"/>
      <c r="H21" s="113"/>
    </row>
    <row r="22" spans="2:11" ht="21.6" customHeight="1" x14ac:dyDescent="0.25">
      <c r="B22" s="105" t="s">
        <v>110</v>
      </c>
      <c r="C22" s="90">
        <v>58932.89</v>
      </c>
      <c r="D22" s="90">
        <v>568121</v>
      </c>
      <c r="E22" s="90">
        <v>22970</v>
      </c>
      <c r="F22" s="90">
        <v>546461.13</v>
      </c>
      <c r="G22" s="138">
        <v>0.96189999999999998</v>
      </c>
      <c r="H22" s="91">
        <v>927.3</v>
      </c>
      <c r="I22" s="29"/>
      <c r="J22" s="29"/>
      <c r="K22" s="29"/>
    </row>
    <row r="23" spans="2:11" ht="21.6" customHeight="1" x14ac:dyDescent="0.25">
      <c r="B23" s="108" t="s">
        <v>145</v>
      </c>
      <c r="C23" s="78">
        <v>36657.870000000003</v>
      </c>
      <c r="D23" s="78">
        <v>512000</v>
      </c>
      <c r="E23" s="90"/>
      <c r="F23" s="78">
        <v>508877.46</v>
      </c>
      <c r="G23" s="91"/>
      <c r="H23" s="91"/>
      <c r="I23" s="29"/>
      <c r="J23" s="29"/>
      <c r="K23" s="29"/>
    </row>
    <row r="24" spans="2:11" ht="25.5" x14ac:dyDescent="0.25">
      <c r="B24" s="95" t="s">
        <v>116</v>
      </c>
      <c r="C24" s="136">
        <v>13867.16</v>
      </c>
      <c r="D24" s="136">
        <v>5800</v>
      </c>
      <c r="E24" s="113"/>
      <c r="F24" s="78">
        <v>5707.1</v>
      </c>
      <c r="G24" s="113"/>
      <c r="H24" s="113"/>
    </row>
    <row r="25" spans="2:11" ht="25.5" x14ac:dyDescent="0.25">
      <c r="B25" s="95" t="s">
        <v>178</v>
      </c>
      <c r="C25" s="78">
        <v>8407.86</v>
      </c>
      <c r="D25" s="78">
        <v>50321</v>
      </c>
      <c r="E25" s="78">
        <v>5970</v>
      </c>
      <c r="F25" s="78">
        <v>31876.57</v>
      </c>
      <c r="G25" s="79"/>
      <c r="H25" s="79"/>
    </row>
  </sheetData>
  <mergeCells count="1">
    <mergeCell ref="B1:E3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5"/>
  <sheetViews>
    <sheetView topLeftCell="B1" workbookViewId="0">
      <selection activeCell="B2" sqref="B2:G15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4"/>
      <c r="C1" s="14"/>
      <c r="D1" s="14"/>
      <c r="E1" s="3"/>
      <c r="F1" s="3"/>
      <c r="G1" s="3"/>
    </row>
    <row r="2" spans="2:7" ht="15.75" customHeight="1" x14ac:dyDescent="0.25">
      <c r="B2" s="186" t="s">
        <v>20</v>
      </c>
      <c r="C2" s="186"/>
      <c r="D2" s="186"/>
      <c r="E2" s="186"/>
      <c r="F2" s="186"/>
      <c r="G2" s="186"/>
    </row>
    <row r="3" spans="2:7" ht="18" x14ac:dyDescent="0.25">
      <c r="B3" s="45"/>
      <c r="C3" s="45"/>
      <c r="D3" s="45"/>
      <c r="E3" s="46"/>
      <c r="F3" s="46"/>
      <c r="G3" s="46"/>
    </row>
    <row r="4" spans="2:7" ht="25.5" x14ac:dyDescent="0.25">
      <c r="B4" s="33" t="s">
        <v>3</v>
      </c>
      <c r="C4" s="33" t="s">
        <v>170</v>
      </c>
      <c r="D4" s="33" t="s">
        <v>174</v>
      </c>
      <c r="E4" s="33" t="s">
        <v>175</v>
      </c>
      <c r="F4" s="33" t="s">
        <v>11</v>
      </c>
      <c r="G4" s="33" t="s">
        <v>29</v>
      </c>
    </row>
    <row r="5" spans="2:7" x14ac:dyDescent="0.25">
      <c r="B5" s="34">
        <v>1</v>
      </c>
      <c r="C5" s="118">
        <v>2</v>
      </c>
      <c r="D5" s="118">
        <v>3</v>
      </c>
      <c r="E5" s="118">
        <v>5</v>
      </c>
      <c r="F5" s="118" t="s">
        <v>16</v>
      </c>
      <c r="G5" s="118" t="s">
        <v>176</v>
      </c>
    </row>
    <row r="6" spans="2:7" ht="15.75" customHeight="1" x14ac:dyDescent="0.25">
      <c r="B6" s="6" t="s">
        <v>27</v>
      </c>
      <c r="C6" s="121">
        <v>1705843.39</v>
      </c>
      <c r="D6" s="121">
        <v>2470901</v>
      </c>
      <c r="E6" s="121">
        <v>2352816.64</v>
      </c>
      <c r="F6" s="161">
        <v>1.3793</v>
      </c>
      <c r="G6" s="161">
        <v>0.95220000000000005</v>
      </c>
    </row>
    <row r="7" spans="2:7" ht="15.75" customHeight="1" x14ac:dyDescent="0.25">
      <c r="B7" s="116" t="s">
        <v>119</v>
      </c>
      <c r="C7" s="121">
        <v>1705843.39</v>
      </c>
      <c r="D7" s="121">
        <v>2470901</v>
      </c>
      <c r="E7" s="121">
        <v>2352816.64</v>
      </c>
      <c r="F7" s="122"/>
      <c r="G7" s="122"/>
    </row>
    <row r="8" spans="2:7" x14ac:dyDescent="0.25">
      <c r="B8" s="116" t="s">
        <v>143</v>
      </c>
      <c r="C8" s="121">
        <v>1705843.39</v>
      </c>
      <c r="D8" s="121">
        <v>2470901</v>
      </c>
      <c r="E8" s="121">
        <v>2352816.64</v>
      </c>
      <c r="F8" s="122"/>
      <c r="G8" s="122"/>
    </row>
    <row r="9" spans="2:7" ht="25.5" x14ac:dyDescent="0.25">
      <c r="B9" s="117" t="s">
        <v>144</v>
      </c>
      <c r="C9" s="121">
        <v>1705843.39</v>
      </c>
      <c r="D9" s="121">
        <v>2470901</v>
      </c>
      <c r="E9" s="121">
        <v>2352816.64</v>
      </c>
      <c r="F9" s="122"/>
      <c r="G9" s="122"/>
    </row>
    <row r="10" spans="2:7" x14ac:dyDescent="0.25">
      <c r="B10" s="12"/>
      <c r="C10" s="119"/>
      <c r="D10" s="119"/>
      <c r="E10" s="120"/>
      <c r="F10" s="120"/>
      <c r="G10" s="120"/>
    </row>
    <row r="11" spans="2:7" x14ac:dyDescent="0.25">
      <c r="B11" s="6"/>
      <c r="C11" s="4"/>
      <c r="D11" s="4"/>
      <c r="E11" s="27"/>
      <c r="F11" s="27"/>
      <c r="G11" s="27"/>
    </row>
    <row r="12" spans="2:7" x14ac:dyDescent="0.25">
      <c r="B12" s="20"/>
      <c r="C12" s="4"/>
      <c r="D12" s="4"/>
      <c r="E12" s="27"/>
      <c r="F12" s="27"/>
      <c r="G12" s="27"/>
    </row>
    <row r="13" spans="2:7" x14ac:dyDescent="0.25">
      <c r="B13" s="11"/>
      <c r="C13" s="4"/>
      <c r="D13" s="4"/>
      <c r="E13" s="27"/>
      <c r="F13" s="27"/>
      <c r="G13" s="27"/>
    </row>
    <row r="15" spans="2:7" x14ac:dyDescent="0.25">
      <c r="B15" s="29"/>
      <c r="C15" s="29"/>
      <c r="D15" s="29"/>
      <c r="E15" s="29"/>
      <c r="F15" s="29"/>
      <c r="G15" s="29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opLeftCell="B4"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3">
      <c r="B1" s="2"/>
      <c r="C1" s="2"/>
      <c r="D1" s="14"/>
      <c r="E1" s="2"/>
      <c r="F1" s="2"/>
      <c r="G1" s="2"/>
      <c r="H1" s="2"/>
      <c r="I1" s="2"/>
      <c r="J1" s="2"/>
      <c r="K1" s="2"/>
      <c r="L1" s="14"/>
    </row>
    <row r="2" spans="2:12" ht="15.75" customHeight="1" x14ac:dyDescent="0.25">
      <c r="B2" s="186" t="s">
        <v>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2:12" ht="17.45" x14ac:dyDescent="0.3">
      <c r="B3" s="45"/>
      <c r="C3" s="45"/>
      <c r="D3" s="45"/>
      <c r="E3" s="45"/>
      <c r="F3" s="45"/>
      <c r="G3" s="45"/>
      <c r="H3" s="45"/>
      <c r="I3" s="45"/>
      <c r="J3" s="46"/>
      <c r="K3" s="46"/>
      <c r="L3" s="46"/>
    </row>
    <row r="4" spans="2:12" ht="18" customHeight="1" x14ac:dyDescent="0.25">
      <c r="B4" s="186" t="s">
        <v>31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</row>
    <row r="5" spans="2:12" ht="15.75" customHeight="1" x14ac:dyDescent="0.25">
      <c r="B5" s="186" t="s">
        <v>21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 ht="17.45" x14ac:dyDescent="0.3">
      <c r="B6" s="45"/>
      <c r="C6" s="45"/>
      <c r="D6" s="45"/>
      <c r="E6" s="45"/>
      <c r="F6" s="45"/>
      <c r="G6" s="45"/>
      <c r="H6" s="45"/>
      <c r="I6" s="45"/>
      <c r="J6" s="46"/>
      <c r="K6" s="46"/>
      <c r="L6" s="46"/>
    </row>
    <row r="7" spans="2:12" ht="25.5" customHeight="1" x14ac:dyDescent="0.25">
      <c r="B7" s="196" t="s">
        <v>3</v>
      </c>
      <c r="C7" s="197"/>
      <c r="D7" s="197"/>
      <c r="E7" s="197"/>
      <c r="F7" s="198"/>
      <c r="G7" s="35" t="s">
        <v>39</v>
      </c>
      <c r="H7" s="35" t="s">
        <v>35</v>
      </c>
      <c r="I7" s="35" t="s">
        <v>36</v>
      </c>
      <c r="J7" s="35" t="s">
        <v>37</v>
      </c>
      <c r="K7" s="35" t="s">
        <v>11</v>
      </c>
      <c r="L7" s="35" t="s">
        <v>29</v>
      </c>
    </row>
    <row r="8" spans="2:12" ht="14.45" x14ac:dyDescent="0.3">
      <c r="B8" s="196">
        <v>1</v>
      </c>
      <c r="C8" s="197"/>
      <c r="D8" s="197"/>
      <c r="E8" s="197"/>
      <c r="F8" s="198"/>
      <c r="G8" s="36">
        <v>2</v>
      </c>
      <c r="H8" s="36">
        <v>3</v>
      </c>
      <c r="I8" s="36">
        <v>4</v>
      </c>
      <c r="J8" s="36">
        <v>5</v>
      </c>
      <c r="K8" s="36" t="s">
        <v>16</v>
      </c>
      <c r="L8" s="36" t="s">
        <v>17</v>
      </c>
    </row>
    <row r="9" spans="2:12" ht="25.5" x14ac:dyDescent="0.25">
      <c r="B9" s="6">
        <v>8</v>
      </c>
      <c r="C9" s="6"/>
      <c r="D9" s="6"/>
      <c r="E9" s="6"/>
      <c r="F9" s="6" t="s">
        <v>4</v>
      </c>
      <c r="G9" s="4"/>
      <c r="H9" s="4"/>
      <c r="I9" s="4"/>
      <c r="J9" s="27"/>
      <c r="K9" s="27"/>
      <c r="L9" s="27"/>
    </row>
    <row r="10" spans="2:12" x14ac:dyDescent="0.25">
      <c r="B10" s="6"/>
      <c r="C10" s="11">
        <v>84</v>
      </c>
      <c r="D10" s="11"/>
      <c r="E10" s="11"/>
      <c r="F10" s="11" t="s">
        <v>8</v>
      </c>
      <c r="G10" s="4"/>
      <c r="H10" s="4"/>
      <c r="I10" s="4"/>
      <c r="J10" s="27"/>
      <c r="K10" s="27"/>
      <c r="L10" s="27"/>
    </row>
    <row r="11" spans="2:12" ht="51" x14ac:dyDescent="0.25">
      <c r="B11" s="7"/>
      <c r="C11" s="7"/>
      <c r="D11" s="7">
        <v>841</v>
      </c>
      <c r="E11" s="7"/>
      <c r="F11" s="21" t="s">
        <v>22</v>
      </c>
      <c r="G11" s="4"/>
      <c r="H11" s="4"/>
      <c r="I11" s="4"/>
      <c r="J11" s="27"/>
      <c r="K11" s="27"/>
      <c r="L11" s="27"/>
    </row>
    <row r="12" spans="2:12" ht="25.5" x14ac:dyDescent="0.25">
      <c r="B12" s="7"/>
      <c r="C12" s="7"/>
      <c r="D12" s="7"/>
      <c r="E12" s="7">
        <v>8413</v>
      </c>
      <c r="F12" s="21" t="s">
        <v>23</v>
      </c>
      <c r="G12" s="4"/>
      <c r="H12" s="4"/>
      <c r="I12" s="4"/>
      <c r="J12" s="27"/>
      <c r="K12" s="27"/>
      <c r="L12" s="27"/>
    </row>
    <row r="13" spans="2:12" x14ac:dyDescent="0.25">
      <c r="B13" s="7"/>
      <c r="C13" s="7"/>
      <c r="D13" s="7"/>
      <c r="E13" s="8" t="s">
        <v>10</v>
      </c>
      <c r="F13" s="13"/>
      <c r="G13" s="4"/>
      <c r="H13" s="4"/>
      <c r="I13" s="4"/>
      <c r="J13" s="27"/>
      <c r="K13" s="27"/>
      <c r="L13" s="27"/>
    </row>
    <row r="14" spans="2:12" ht="25.5" x14ac:dyDescent="0.25">
      <c r="B14" s="9">
        <v>5</v>
      </c>
      <c r="C14" s="10"/>
      <c r="D14" s="10"/>
      <c r="E14" s="10"/>
      <c r="F14" s="15" t="s">
        <v>5</v>
      </c>
      <c r="G14" s="4"/>
      <c r="H14" s="4"/>
      <c r="I14" s="4"/>
      <c r="J14" s="27"/>
      <c r="K14" s="27"/>
      <c r="L14" s="27"/>
    </row>
    <row r="15" spans="2:12" ht="25.5" x14ac:dyDescent="0.25">
      <c r="B15" s="11"/>
      <c r="C15" s="11">
        <v>54</v>
      </c>
      <c r="D15" s="11"/>
      <c r="E15" s="11"/>
      <c r="F15" s="16" t="s">
        <v>9</v>
      </c>
      <c r="G15" s="4"/>
      <c r="H15" s="4"/>
      <c r="I15" s="5"/>
      <c r="J15" s="27"/>
      <c r="K15" s="27"/>
      <c r="L15" s="27"/>
    </row>
    <row r="16" spans="2:12" ht="63.75" x14ac:dyDescent="0.25">
      <c r="B16" s="11"/>
      <c r="C16" s="11"/>
      <c r="D16" s="11">
        <v>541</v>
      </c>
      <c r="E16" s="21"/>
      <c r="F16" s="21" t="s">
        <v>24</v>
      </c>
      <c r="G16" s="4"/>
      <c r="H16" s="4"/>
      <c r="I16" s="5"/>
      <c r="J16" s="27"/>
      <c r="K16" s="27"/>
      <c r="L16" s="27"/>
    </row>
    <row r="17" spans="2:12" ht="38.25" x14ac:dyDescent="0.25">
      <c r="B17" s="11"/>
      <c r="C17" s="11"/>
      <c r="D17" s="11"/>
      <c r="E17" s="21">
        <v>5413</v>
      </c>
      <c r="F17" s="21" t="s">
        <v>25</v>
      </c>
      <c r="G17" s="4"/>
      <c r="H17" s="4"/>
      <c r="I17" s="5"/>
      <c r="J17" s="27"/>
      <c r="K17" s="27"/>
      <c r="L17" s="27"/>
    </row>
    <row r="18" spans="2:12" x14ac:dyDescent="0.25">
      <c r="B18" s="12"/>
      <c r="C18" s="10"/>
      <c r="D18" s="10"/>
      <c r="E18" s="10"/>
      <c r="F18" s="15" t="s">
        <v>10</v>
      </c>
      <c r="G18" s="4"/>
      <c r="H18" s="4"/>
      <c r="I18" s="4"/>
      <c r="J18" s="27"/>
      <c r="K18" s="27"/>
      <c r="L18" s="27"/>
    </row>
    <row r="20" spans="2:12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2:12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2:12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tabSelected="1" topLeftCell="A16" workbookViewId="0">
      <selection activeCell="J17" sqref="J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7.45" x14ac:dyDescent="0.3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3">
      <c r="B2" s="186" t="s">
        <v>6</v>
      </c>
      <c r="C2" s="186"/>
      <c r="D2" s="186"/>
      <c r="E2" s="186"/>
      <c r="F2" s="186"/>
      <c r="G2" s="186"/>
      <c r="H2" s="186"/>
      <c r="I2" s="186"/>
      <c r="J2" s="22"/>
    </row>
    <row r="3" spans="2:10" ht="17.45" x14ac:dyDescent="0.3">
      <c r="B3" s="45"/>
      <c r="C3" s="45"/>
      <c r="D3" s="45"/>
      <c r="E3" s="45"/>
      <c r="F3" s="45"/>
      <c r="G3" s="45"/>
      <c r="H3" s="45"/>
      <c r="I3" s="46"/>
      <c r="J3" s="3"/>
    </row>
    <row r="4" spans="2:10" ht="15.75" x14ac:dyDescent="0.25">
      <c r="B4" s="202" t="s">
        <v>33</v>
      </c>
      <c r="C4" s="202"/>
      <c r="D4" s="202"/>
      <c r="E4" s="202"/>
      <c r="F4" s="202"/>
      <c r="G4" s="202"/>
      <c r="H4" s="202"/>
      <c r="I4" s="202"/>
    </row>
    <row r="5" spans="2:10" ht="17.45" x14ac:dyDescent="0.3">
      <c r="B5" s="45"/>
      <c r="C5" s="45"/>
      <c r="D5" s="45"/>
      <c r="E5" s="45"/>
      <c r="F5" s="45"/>
      <c r="G5" s="45"/>
      <c r="H5" s="45"/>
      <c r="I5" s="46"/>
    </row>
    <row r="6" spans="2:10" ht="25.5" x14ac:dyDescent="0.25">
      <c r="B6" s="196" t="s">
        <v>3</v>
      </c>
      <c r="C6" s="197"/>
      <c r="D6" s="197"/>
      <c r="E6" s="198"/>
      <c r="F6" s="33" t="s">
        <v>35</v>
      </c>
      <c r="G6" s="33" t="s">
        <v>36</v>
      </c>
      <c r="H6" s="33" t="s">
        <v>38</v>
      </c>
      <c r="I6" s="33" t="s">
        <v>29</v>
      </c>
    </row>
    <row r="7" spans="2:10" s="37" customFormat="1" ht="10.15" x14ac:dyDescent="0.2">
      <c r="B7" s="203">
        <v>1</v>
      </c>
      <c r="C7" s="204"/>
      <c r="D7" s="204"/>
      <c r="E7" s="205"/>
      <c r="F7" s="34">
        <v>2</v>
      </c>
      <c r="G7" s="34">
        <v>3</v>
      </c>
      <c r="H7" s="34">
        <v>4</v>
      </c>
      <c r="I7" s="34" t="s">
        <v>26</v>
      </c>
    </row>
    <row r="8" spans="2:10" s="100" customFormat="1" ht="30" customHeight="1" x14ac:dyDescent="0.25">
      <c r="B8" s="199">
        <v>52127</v>
      </c>
      <c r="C8" s="200"/>
      <c r="D8" s="201"/>
      <c r="E8" s="147" t="s">
        <v>146</v>
      </c>
      <c r="F8" s="143">
        <v>2470901</v>
      </c>
      <c r="G8" s="144">
        <v>2470901</v>
      </c>
      <c r="H8" s="144">
        <v>2352817</v>
      </c>
      <c r="I8" s="144">
        <v>95</v>
      </c>
    </row>
    <row r="9" spans="2:10" s="100" customFormat="1" ht="30" customHeight="1" x14ac:dyDescent="0.25">
      <c r="B9" s="199">
        <v>18060</v>
      </c>
      <c r="C9" s="200"/>
      <c r="D9" s="201"/>
      <c r="E9" s="147" t="s">
        <v>147</v>
      </c>
      <c r="F9" s="143">
        <v>2470901</v>
      </c>
      <c r="G9" s="144">
        <v>2470901</v>
      </c>
      <c r="H9" s="144">
        <v>2352817</v>
      </c>
      <c r="I9" s="144">
        <v>95</v>
      </c>
    </row>
    <row r="10" spans="2:10" s="100" customFormat="1" ht="30" customHeight="1" x14ac:dyDescent="0.25">
      <c r="B10" s="199">
        <v>18060001</v>
      </c>
      <c r="C10" s="200"/>
      <c r="D10" s="201"/>
      <c r="E10" s="147" t="s">
        <v>148</v>
      </c>
      <c r="F10" s="143">
        <v>1902780</v>
      </c>
      <c r="G10" s="144">
        <v>1902780</v>
      </c>
      <c r="H10" s="144">
        <v>1806356</v>
      </c>
      <c r="I10" s="144">
        <v>95</v>
      </c>
    </row>
    <row r="11" spans="2:10" s="100" customFormat="1" ht="30" customHeight="1" x14ac:dyDescent="0.25">
      <c r="B11" s="209" t="s">
        <v>149</v>
      </c>
      <c r="C11" s="209"/>
      <c r="D11" s="209"/>
      <c r="E11" s="142" t="s">
        <v>150</v>
      </c>
      <c r="F11" s="143">
        <v>1735030</v>
      </c>
      <c r="G11" s="144">
        <v>1735030</v>
      </c>
      <c r="H11" s="144">
        <v>1640696</v>
      </c>
      <c r="I11" s="144">
        <v>95</v>
      </c>
    </row>
    <row r="12" spans="2:10" ht="30" customHeight="1" x14ac:dyDescent="0.25">
      <c r="B12" s="206">
        <v>31</v>
      </c>
      <c r="C12" s="207"/>
      <c r="D12" s="208"/>
      <c r="E12" s="41" t="s">
        <v>151</v>
      </c>
      <c r="F12" s="38">
        <v>995360</v>
      </c>
      <c r="G12" s="4">
        <v>995360</v>
      </c>
      <c r="H12" s="4">
        <v>985918</v>
      </c>
      <c r="I12" s="4">
        <v>99</v>
      </c>
    </row>
    <row r="13" spans="2:10" ht="30" customHeight="1" x14ac:dyDescent="0.25">
      <c r="B13" s="206">
        <v>32</v>
      </c>
      <c r="C13" s="207"/>
      <c r="D13" s="208"/>
      <c r="E13" s="39" t="s">
        <v>152</v>
      </c>
      <c r="F13" s="38">
        <v>739400</v>
      </c>
      <c r="G13" s="4">
        <v>739400</v>
      </c>
      <c r="H13" s="4">
        <v>654778</v>
      </c>
      <c r="I13" s="4">
        <v>89</v>
      </c>
    </row>
    <row r="14" spans="2:10" ht="30" customHeight="1" x14ac:dyDescent="0.25">
      <c r="B14" s="206">
        <v>34</v>
      </c>
      <c r="C14" s="207"/>
      <c r="D14" s="208"/>
      <c r="E14" s="39" t="s">
        <v>153</v>
      </c>
      <c r="F14" s="38">
        <v>270</v>
      </c>
      <c r="G14" s="4">
        <v>270</v>
      </c>
      <c r="H14" s="4"/>
      <c r="I14" s="4"/>
    </row>
    <row r="15" spans="2:10" s="100" customFormat="1" ht="30" customHeight="1" x14ac:dyDescent="0.25">
      <c r="B15" s="209" t="s">
        <v>154</v>
      </c>
      <c r="C15" s="209"/>
      <c r="D15" s="209"/>
      <c r="E15" s="142" t="s">
        <v>155</v>
      </c>
      <c r="F15" s="143">
        <v>154550</v>
      </c>
      <c r="G15" s="144">
        <v>154550</v>
      </c>
      <c r="H15" s="144">
        <v>153373</v>
      </c>
      <c r="I15" s="144">
        <v>99</v>
      </c>
    </row>
    <row r="16" spans="2:10" ht="30" customHeight="1" x14ac:dyDescent="0.25">
      <c r="B16" s="210">
        <v>31</v>
      </c>
      <c r="C16" s="210"/>
      <c r="D16" s="210"/>
      <c r="E16" s="41" t="s">
        <v>151</v>
      </c>
      <c r="F16" s="38"/>
      <c r="G16" s="4"/>
      <c r="H16" s="4"/>
      <c r="I16" s="4"/>
    </row>
    <row r="17" spans="2:9" ht="30" customHeight="1" x14ac:dyDescent="0.25">
      <c r="B17" s="139">
        <v>32</v>
      </c>
      <c r="C17" s="140"/>
      <c r="D17" s="141"/>
      <c r="E17" s="41" t="s">
        <v>152</v>
      </c>
      <c r="F17" s="38">
        <v>151350</v>
      </c>
      <c r="G17" s="4">
        <v>151350</v>
      </c>
      <c r="H17" s="4">
        <v>150274</v>
      </c>
      <c r="I17" s="4">
        <v>99</v>
      </c>
    </row>
    <row r="18" spans="2:9" ht="30" customHeight="1" x14ac:dyDescent="0.25">
      <c r="B18" s="139">
        <v>34</v>
      </c>
      <c r="C18" s="140"/>
      <c r="D18" s="141"/>
      <c r="E18" s="41" t="s">
        <v>153</v>
      </c>
      <c r="F18" s="38">
        <v>1100</v>
      </c>
      <c r="G18" s="4">
        <v>1100</v>
      </c>
      <c r="H18" s="4">
        <v>1009</v>
      </c>
      <c r="I18" s="4">
        <v>92</v>
      </c>
    </row>
    <row r="19" spans="2:9" ht="30" customHeight="1" x14ac:dyDescent="0.25">
      <c r="B19" s="139">
        <v>37</v>
      </c>
      <c r="C19" s="140"/>
      <c r="D19" s="141"/>
      <c r="E19" s="41" t="s">
        <v>156</v>
      </c>
      <c r="F19" s="38">
        <v>2100</v>
      </c>
      <c r="G19" s="4">
        <v>2100</v>
      </c>
      <c r="H19" s="4">
        <v>2090</v>
      </c>
      <c r="I19" s="4">
        <v>99</v>
      </c>
    </row>
    <row r="20" spans="2:9" s="100" customFormat="1" ht="30" customHeight="1" x14ac:dyDescent="0.25">
      <c r="B20" s="145" t="s">
        <v>179</v>
      </c>
      <c r="C20" s="146"/>
      <c r="D20" s="147"/>
      <c r="E20" s="142" t="s">
        <v>157</v>
      </c>
      <c r="F20" s="143">
        <v>13200</v>
      </c>
      <c r="G20" s="144">
        <v>13200</v>
      </c>
      <c r="H20" s="144">
        <v>12287</v>
      </c>
      <c r="I20" s="144">
        <v>93</v>
      </c>
    </row>
    <row r="21" spans="2:9" ht="30" customHeight="1" x14ac:dyDescent="0.25">
      <c r="B21" s="139">
        <v>32</v>
      </c>
      <c r="C21" s="140"/>
      <c r="D21" s="141"/>
      <c r="E21" s="41" t="s">
        <v>152</v>
      </c>
      <c r="F21" s="38">
        <v>13200</v>
      </c>
      <c r="G21" s="4">
        <v>13200</v>
      </c>
      <c r="H21" s="4">
        <v>12286.82</v>
      </c>
      <c r="I21" s="4">
        <v>93</v>
      </c>
    </row>
    <row r="22" spans="2:9" s="100" customFormat="1" ht="30" customHeight="1" x14ac:dyDescent="0.25">
      <c r="B22" s="199">
        <v>18060002</v>
      </c>
      <c r="C22" s="200"/>
      <c r="D22" s="201"/>
      <c r="E22" s="142" t="s">
        <v>158</v>
      </c>
      <c r="F22" s="143">
        <v>568121</v>
      </c>
      <c r="G22" s="144">
        <v>568121</v>
      </c>
      <c r="H22" s="144">
        <v>546461</v>
      </c>
      <c r="I22" s="144">
        <v>96</v>
      </c>
    </row>
    <row r="23" spans="2:9" s="100" customFormat="1" ht="30" customHeight="1" x14ac:dyDescent="0.25">
      <c r="B23" s="145" t="s">
        <v>149</v>
      </c>
      <c r="C23" s="146"/>
      <c r="D23" s="147"/>
      <c r="E23" s="142" t="s">
        <v>150</v>
      </c>
      <c r="F23" s="143">
        <v>512000</v>
      </c>
      <c r="G23" s="144">
        <v>512000</v>
      </c>
      <c r="H23" s="144">
        <v>508877</v>
      </c>
      <c r="I23" s="144">
        <v>99</v>
      </c>
    </row>
    <row r="24" spans="2:9" ht="30" customHeight="1" x14ac:dyDescent="0.25">
      <c r="B24" s="139">
        <v>42</v>
      </c>
      <c r="C24" s="140"/>
      <c r="D24" s="141"/>
      <c r="E24" s="41" t="s">
        <v>159</v>
      </c>
      <c r="F24" s="38">
        <v>10000</v>
      </c>
      <c r="G24" s="4">
        <v>10000</v>
      </c>
      <c r="H24" s="4">
        <v>6877.46</v>
      </c>
      <c r="I24" s="4">
        <v>69</v>
      </c>
    </row>
    <row r="25" spans="2:9" ht="30" customHeight="1" x14ac:dyDescent="0.25">
      <c r="B25" s="162">
        <v>45</v>
      </c>
      <c r="C25" s="163"/>
      <c r="D25" s="164"/>
      <c r="E25" s="41" t="s">
        <v>165</v>
      </c>
      <c r="F25" s="38">
        <v>502000</v>
      </c>
      <c r="G25" s="4">
        <v>502000</v>
      </c>
      <c r="H25" s="4">
        <v>502000</v>
      </c>
      <c r="I25" s="4">
        <v>100</v>
      </c>
    </row>
    <row r="26" spans="2:9" s="100" customFormat="1" ht="30" customHeight="1" x14ac:dyDescent="0.25">
      <c r="B26" s="145" t="s">
        <v>154</v>
      </c>
      <c r="C26" s="146"/>
      <c r="D26" s="147"/>
      <c r="E26" s="142" t="s">
        <v>155</v>
      </c>
      <c r="F26" s="143">
        <v>5800</v>
      </c>
      <c r="G26" s="144">
        <v>5800</v>
      </c>
      <c r="H26" s="144">
        <v>5707.1</v>
      </c>
      <c r="I26" s="144">
        <v>98</v>
      </c>
    </row>
    <row r="27" spans="2:9" s="171" customFormat="1" ht="30" customHeight="1" x14ac:dyDescent="0.25">
      <c r="B27" s="168">
        <v>42</v>
      </c>
      <c r="C27" s="169"/>
      <c r="D27" s="170"/>
      <c r="E27" s="41" t="s">
        <v>159</v>
      </c>
      <c r="F27" s="38">
        <v>5800</v>
      </c>
      <c r="G27" s="4">
        <v>5800</v>
      </c>
      <c r="H27" s="4">
        <v>5707</v>
      </c>
      <c r="I27" s="4">
        <v>98</v>
      </c>
    </row>
    <row r="28" spans="2:9" s="100" customFormat="1" ht="30" customHeight="1" x14ac:dyDescent="0.25">
      <c r="B28" s="165" t="s">
        <v>179</v>
      </c>
      <c r="C28" s="166"/>
      <c r="D28" s="167"/>
      <c r="E28" s="142" t="s">
        <v>157</v>
      </c>
      <c r="F28" s="143">
        <v>50321</v>
      </c>
      <c r="G28" s="144">
        <v>50321</v>
      </c>
      <c r="H28" s="144">
        <v>31877</v>
      </c>
      <c r="I28" s="144">
        <v>63</v>
      </c>
    </row>
    <row r="29" spans="2:9" s="171" customFormat="1" ht="30" customHeight="1" x14ac:dyDescent="0.25">
      <c r="B29" s="168">
        <v>42</v>
      </c>
      <c r="C29" s="169"/>
      <c r="D29" s="170"/>
      <c r="E29" s="41" t="s">
        <v>159</v>
      </c>
      <c r="F29" s="38">
        <v>9021</v>
      </c>
      <c r="G29" s="4">
        <v>9021</v>
      </c>
      <c r="H29" s="4">
        <v>9054.68</v>
      </c>
      <c r="I29" s="4">
        <v>100</v>
      </c>
    </row>
    <row r="30" spans="2:9" s="171" customFormat="1" ht="30" customHeight="1" x14ac:dyDescent="0.25">
      <c r="B30" s="168">
        <v>45</v>
      </c>
      <c r="C30" s="169"/>
      <c r="D30" s="170"/>
      <c r="E30" s="41" t="s">
        <v>177</v>
      </c>
      <c r="F30" s="38">
        <v>41300</v>
      </c>
      <c r="G30" s="4">
        <v>41300</v>
      </c>
      <c r="H30" s="4">
        <v>22821.89</v>
      </c>
      <c r="I30" s="4">
        <v>55</v>
      </c>
    </row>
    <row r="33" spans="2:9" x14ac:dyDescent="0.25">
      <c r="B33" s="40"/>
      <c r="C33" s="40"/>
      <c r="D33" s="40"/>
      <c r="E33" s="40"/>
      <c r="F33" s="40"/>
      <c r="G33" s="40"/>
      <c r="H33" s="40"/>
      <c r="I33" s="40"/>
    </row>
    <row r="34" spans="2:9" x14ac:dyDescent="0.25">
      <c r="B34" s="40"/>
      <c r="C34" s="40"/>
      <c r="D34" s="40"/>
      <c r="E34" s="40"/>
      <c r="F34" s="40"/>
      <c r="G34" s="40"/>
      <c r="H34" s="40"/>
      <c r="I34" s="40"/>
    </row>
    <row r="35" spans="2:9" x14ac:dyDescent="0.25">
      <c r="B35" s="40"/>
      <c r="C35" s="40"/>
      <c r="D35" s="40"/>
      <c r="E35" s="40"/>
      <c r="F35" s="40"/>
      <c r="G35" s="40"/>
      <c r="H35" s="40"/>
      <c r="I35" s="40"/>
    </row>
  </sheetData>
  <mergeCells count="14">
    <mergeCell ref="B22:D22"/>
    <mergeCell ref="B4:I4"/>
    <mergeCell ref="B6:E6"/>
    <mergeCell ref="B7:E7"/>
    <mergeCell ref="B2:I2"/>
    <mergeCell ref="B8:D8"/>
    <mergeCell ref="B9:D9"/>
    <mergeCell ref="B10:D10"/>
    <mergeCell ref="B13:D13"/>
    <mergeCell ref="B11:D11"/>
    <mergeCell ref="B14:D14"/>
    <mergeCell ref="B15:D15"/>
    <mergeCell ref="B16:D16"/>
    <mergeCell ref="B12:D12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POSEBNI DIO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2026-03-16T11:07:31Z</cp:lastPrinted>
  <dcterms:created xsi:type="dcterms:W3CDTF">2022-08-12T12:51:27Z</dcterms:created>
  <dcterms:modified xsi:type="dcterms:W3CDTF">2026-03-16T11:08:29Z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